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s20wdd864daia\mha\NEW CMA MHA FOLDER AUGUST 2015\MHA CVR\CVR 2023\CNB\QX1099G\"/>
    </mc:Choice>
  </mc:AlternateContent>
  <xr:revisionPtr revIDLastSave="0" documentId="13_ncr:1_{D6F840AF-E284-457D-BD1E-3FAFA69DCD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mplate" sheetId="1" r:id="rId1"/>
  </sheets>
  <definedNames>
    <definedName name="_xlnm.Print_Area" localSheetId="0">Template!$A$1:$Q$49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P29" i="1"/>
  <c r="O26" i="1" l="1"/>
  <c r="M16" i="1" l="1"/>
  <c r="O16" i="1" s="1"/>
  <c r="P25" i="1" l="1"/>
  <c r="P28" i="1" l="1"/>
  <c r="P30" i="1" s="1"/>
  <c r="P24" i="1" l="1"/>
  <c r="P26" i="1" s="1"/>
  <c r="M15" i="1"/>
  <c r="O15" i="1" s="1"/>
  <c r="M18" i="1" l="1"/>
  <c r="P31" i="1" l="1"/>
  <c r="O18" i="1"/>
  <c r="O19" i="1" s="1"/>
  <c r="P32" i="1" l="1"/>
</calcChain>
</file>

<file path=xl/sharedStrings.xml><?xml version="1.0" encoding="utf-8"?>
<sst xmlns="http://schemas.openxmlformats.org/spreadsheetml/2006/main" count="82" uniqueCount="62">
  <si>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</si>
  <si>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</si>
  <si>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</si>
  <si>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</si>
  <si>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</si>
  <si>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</si>
  <si>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</si>
  <si>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</si>
  <si>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</si>
  <si>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</si>
  <si>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</si>
  <si>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</si>
  <si>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</si>
  <si>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</si>
  <si>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</si>
  <si>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</si>
  <si>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</si>
  <si>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</si>
  <si>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</si>
  <si>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</si>
  <si>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</si>
  <si>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</si>
  <si>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</si>
  <si>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</si>
  <si>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</si>
  <si>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</si>
  <si>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</si>
  <si>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</si>
  <si>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</si>
  <si>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</si>
  <si>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</si>
  <si>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</si>
  <si>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</si>
  <si>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</si>
  <si>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</si>
  <si>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</si>
  <si>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</si>
  <si>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</si>
  <si>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</si>
  <si>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</si>
  <si>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</si>
  <si>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</si>
  <si>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</si>
  <si>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</si>
  <si>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</si>
  <si>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>Collection Service From Station to Workshop (SOR 9)</t>
  </si>
  <si>
    <t>-</t>
  </si>
  <si>
    <t>23.02.2023</t>
  </si>
  <si>
    <t>UNMARKED</t>
  </si>
  <si>
    <t>CNB HQ</t>
  </si>
  <si>
    <t>QX1099G / SME9435P</t>
  </si>
  <si>
    <t>HYUNDAI SONATA</t>
  </si>
  <si>
    <t>ACCIDENT</t>
  </si>
  <si>
    <t>1099/CNB/4W/23/02/02</t>
  </si>
  <si>
    <t>Rear Bumper</t>
  </si>
  <si>
    <t>RHS Tail Lamp</t>
  </si>
  <si>
    <t>NA</t>
  </si>
  <si>
    <t xml:space="preserve">Pricing on this quotation is valid for 1 month. Items 1.1 &amp; 1.2 requires Overseas Indentment. ETA:- Around 1-2 weeks upon confirmation of quotation. </t>
  </si>
  <si>
    <t>Remove, Replace &amp; Spray Paint for Rear Complete Bumper</t>
  </si>
  <si>
    <t>Remove, Replace &amp; Wiring for RHS Tail Lamp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</si>
  <si>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35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</si>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</sst>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Continuous" vertical="center"/>
    </xf>
    <xf numFmtId="0" fontId="13" fillId="0" borderId="46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17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horizontal="centerContinuous"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centerContinuous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/>
    </xf>
    <xf numFmtId="0" fontId="11" fillId="0" borderId="68" xfId="2" applyFont="1" applyFill="1" applyBorder="1" applyAlignment="1">
      <alignment horizontal="center" vertical="center" wrapText="1"/>
    </xf>
    <xf numFmtId="0" fontId="11" fillId="0" borderId="69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3" fillId="0" borderId="65" xfId="2" applyFont="1" applyFill="1" applyBorder="1" applyAlignment="1">
      <alignment horizontal="center" vertical="center"/>
    </xf>
    <xf numFmtId="0" fontId="13" fillId="0" borderId="66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40" xfId="2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3" fillId="0" borderId="65" xfId="1" applyFont="1" applyFill="1" applyBorder="1" applyAlignment="1">
      <alignment horizontal="center" vertical="center"/>
    </xf>
    <xf numFmtId="0" fontId="13" fillId="0" borderId="66" xfId="1" applyFont="1" applyFill="1" applyBorder="1" applyAlignment="1">
      <alignment horizontal="center" vertical="center"/>
    </xf>
    <xf numFmtId="0" fontId="13" fillId="0" borderId="6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 indent="1"/>
    </xf>
    <xf numFmtId="0" fontId="3" fillId="0" borderId="0" xfId="1" applyFont="1" applyFill="1" applyAlignment="1">
      <alignment vertical="center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 vertical="center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11" fillId="0" borderId="20" xfId="2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9" fontId="13" fillId="0" borderId="22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22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/>
    </xf>
    <xf numFmtId="164" fontId="13" fillId="0" borderId="22" xfId="3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164" fontId="13" fillId="0" borderId="37" xfId="2" applyNumberFormat="1" applyFont="1" applyFill="1" applyBorder="1" applyAlignment="1">
      <alignment horizontal="right" vertical="center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Font="1" applyFill="1" applyAlignment="1">
      <alignment horizontal="right" vertical="center"/>
    </xf>
    <xf numFmtId="164" fontId="13" fillId="0" borderId="25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/>
    </xf>
    <xf numFmtId="0" fontId="12" fillId="0" borderId="50" xfId="1" applyFont="1" applyFill="1" applyBorder="1" applyAlignment="1">
      <alignment horizontal="center" vertical="center"/>
    </xf>
    <xf numFmtId="0" fontId="12" fillId="0" borderId="5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1" applyFont="1" applyFill="1" applyAlignment="1">
      <alignment vertical="center"/>
    </xf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0" fontId="1" fillId="0" borderId="0" xfId="1" applyFont="1" applyFill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39</xdr:row>
      <xdr:rowOff>190500</xdr:rowOff>
    </xdr:from>
    <xdr:to>
      <xdr:col>4</xdr:col>
      <xdr:colOff>923925</xdr:colOff>
      <xdr:row>39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50"/>
  <sheetViews>
    <sheetView tabSelected="1" showOutlineSymbols="0" zoomScale="50" zoomScaleNormal="50" zoomScaleSheetLayoutView="75" workbookViewId="0">
      <selection activeCell="H38" sqref="H38:K38"/>
    </sheetView>
  </sheetViews>
  <sheetFormatPr defaultColWidth="11" defaultRowHeight="15.5" x14ac:dyDescent="0.35"/>
  <cols>
    <col min="1" max="1" width="2.5" style="1" customWidth="1"/>
    <col min="2" max="2" width="9.83203125" style="1" customWidth="1"/>
    <col min="3" max="4" width="12.33203125" style="1" customWidth="1"/>
    <col min="5" max="5" width="18.25" style="1" customWidth="1"/>
    <col min="6" max="6" width="19.08203125" style="1" customWidth="1"/>
    <col min="7" max="7" width="11" style="1" customWidth="1"/>
    <col min="8" max="8" width="15.5" style="1" customWidth="1"/>
    <col min="9" max="9" width="11.25" style="1" customWidth="1"/>
    <col min="10" max="11" width="16.33203125" style="1" customWidth="1"/>
    <col min="12" max="12" width="16" style="1" customWidth="1"/>
    <col min="13" max="14" width="13.6640625" style="1" customWidth="1"/>
    <col min="15" max="15" width="16.83203125" style="1" customWidth="1"/>
    <col min="16" max="16" width="23.6640625" style="1" customWidth="1"/>
    <col min="17" max="17" width="3.6640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640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3203125" style="1" customWidth="1"/>
    <col min="267" max="267" width="16.33203125" style="1" customWidth="1"/>
    <col min="268" max="268" width="2" style="1" customWidth="1"/>
    <col min="269" max="269" width="10.75" style="1" customWidth="1"/>
    <col min="270" max="270" width="9.25" style="1" customWidth="1"/>
    <col min="271" max="271" width="7.33203125" style="1" customWidth="1"/>
    <col min="272" max="272" width="18.6640625" style="1" customWidth="1"/>
    <col min="273" max="273" width="3.6640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640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3203125" style="1" customWidth="1"/>
    <col min="523" max="523" width="16.33203125" style="1" customWidth="1"/>
    <col min="524" max="524" width="2" style="1" customWidth="1"/>
    <col min="525" max="525" width="10.75" style="1" customWidth="1"/>
    <col min="526" max="526" width="9.25" style="1" customWidth="1"/>
    <col min="527" max="527" width="7.33203125" style="1" customWidth="1"/>
    <col min="528" max="528" width="18.6640625" style="1" customWidth="1"/>
    <col min="529" max="529" width="3.6640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640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3203125" style="1" customWidth="1"/>
    <col min="779" max="779" width="16.33203125" style="1" customWidth="1"/>
    <col min="780" max="780" width="2" style="1" customWidth="1"/>
    <col min="781" max="781" width="10.75" style="1" customWidth="1"/>
    <col min="782" max="782" width="9.25" style="1" customWidth="1"/>
    <col min="783" max="783" width="7.33203125" style="1" customWidth="1"/>
    <col min="784" max="784" width="18.6640625" style="1" customWidth="1"/>
    <col min="785" max="785" width="3.6640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640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3203125" style="1" customWidth="1"/>
    <col min="1035" max="1035" width="16.3320312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3203125" style="1" customWidth="1"/>
    <col min="1040" max="1040" width="18.6640625" style="1" customWidth="1"/>
    <col min="1041" max="1041" width="3.6640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640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3203125" style="1" customWidth="1"/>
    <col min="1291" max="1291" width="16.3320312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3203125" style="1" customWidth="1"/>
    <col min="1296" max="1296" width="18.6640625" style="1" customWidth="1"/>
    <col min="1297" max="1297" width="3.6640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640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3203125" style="1" customWidth="1"/>
    <col min="1547" max="1547" width="16.3320312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3203125" style="1" customWidth="1"/>
    <col min="1552" max="1552" width="18.6640625" style="1" customWidth="1"/>
    <col min="1553" max="1553" width="3.6640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640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3203125" style="1" customWidth="1"/>
    <col min="1803" max="1803" width="16.3320312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3203125" style="1" customWidth="1"/>
    <col min="1808" max="1808" width="18.6640625" style="1" customWidth="1"/>
    <col min="1809" max="1809" width="3.6640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640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3203125" style="1" customWidth="1"/>
    <col min="2059" max="2059" width="16.3320312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3203125" style="1" customWidth="1"/>
    <col min="2064" max="2064" width="18.6640625" style="1" customWidth="1"/>
    <col min="2065" max="2065" width="3.6640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640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3203125" style="1" customWidth="1"/>
    <col min="2315" max="2315" width="16.3320312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3203125" style="1" customWidth="1"/>
    <col min="2320" max="2320" width="18.6640625" style="1" customWidth="1"/>
    <col min="2321" max="2321" width="3.6640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640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3203125" style="1" customWidth="1"/>
    <col min="2571" max="2571" width="16.3320312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3203125" style="1" customWidth="1"/>
    <col min="2576" max="2576" width="18.6640625" style="1" customWidth="1"/>
    <col min="2577" max="2577" width="3.6640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640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3203125" style="1" customWidth="1"/>
    <col min="2827" max="2827" width="16.3320312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3203125" style="1" customWidth="1"/>
    <col min="2832" max="2832" width="18.6640625" style="1" customWidth="1"/>
    <col min="2833" max="2833" width="3.6640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640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3203125" style="1" customWidth="1"/>
    <col min="3083" max="3083" width="16.3320312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3203125" style="1" customWidth="1"/>
    <col min="3088" max="3088" width="18.6640625" style="1" customWidth="1"/>
    <col min="3089" max="3089" width="3.6640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640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3203125" style="1" customWidth="1"/>
    <col min="3339" max="3339" width="16.3320312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3203125" style="1" customWidth="1"/>
    <col min="3344" max="3344" width="18.6640625" style="1" customWidth="1"/>
    <col min="3345" max="3345" width="3.6640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640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3203125" style="1" customWidth="1"/>
    <col min="3595" max="3595" width="16.3320312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3203125" style="1" customWidth="1"/>
    <col min="3600" max="3600" width="18.6640625" style="1" customWidth="1"/>
    <col min="3601" max="3601" width="3.6640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640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3203125" style="1" customWidth="1"/>
    <col min="3851" max="3851" width="16.3320312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3203125" style="1" customWidth="1"/>
    <col min="3856" max="3856" width="18.6640625" style="1" customWidth="1"/>
    <col min="3857" max="3857" width="3.6640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640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3203125" style="1" customWidth="1"/>
    <col min="4107" max="4107" width="16.3320312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3203125" style="1" customWidth="1"/>
    <col min="4112" max="4112" width="18.6640625" style="1" customWidth="1"/>
    <col min="4113" max="4113" width="3.6640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640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3203125" style="1" customWidth="1"/>
    <col min="4363" max="4363" width="16.3320312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3203125" style="1" customWidth="1"/>
    <col min="4368" max="4368" width="18.6640625" style="1" customWidth="1"/>
    <col min="4369" max="4369" width="3.6640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640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3203125" style="1" customWidth="1"/>
    <col min="4619" max="4619" width="16.3320312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3203125" style="1" customWidth="1"/>
    <col min="4624" max="4624" width="18.6640625" style="1" customWidth="1"/>
    <col min="4625" max="4625" width="3.6640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640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3203125" style="1" customWidth="1"/>
    <col min="4875" max="4875" width="16.3320312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3203125" style="1" customWidth="1"/>
    <col min="4880" max="4880" width="18.6640625" style="1" customWidth="1"/>
    <col min="4881" max="4881" width="3.6640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640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3203125" style="1" customWidth="1"/>
    <col min="5131" max="5131" width="16.3320312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3203125" style="1" customWidth="1"/>
    <col min="5136" max="5136" width="18.6640625" style="1" customWidth="1"/>
    <col min="5137" max="5137" width="3.6640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640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3203125" style="1" customWidth="1"/>
    <col min="5387" max="5387" width="16.3320312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3203125" style="1" customWidth="1"/>
    <col min="5392" max="5392" width="18.6640625" style="1" customWidth="1"/>
    <col min="5393" max="5393" width="3.6640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640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3203125" style="1" customWidth="1"/>
    <col min="5643" max="5643" width="16.3320312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3203125" style="1" customWidth="1"/>
    <col min="5648" max="5648" width="18.6640625" style="1" customWidth="1"/>
    <col min="5649" max="5649" width="3.6640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640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3203125" style="1" customWidth="1"/>
    <col min="5899" max="5899" width="16.3320312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3203125" style="1" customWidth="1"/>
    <col min="5904" max="5904" width="18.6640625" style="1" customWidth="1"/>
    <col min="5905" max="5905" width="3.6640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640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3203125" style="1" customWidth="1"/>
    <col min="6155" max="6155" width="16.3320312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3203125" style="1" customWidth="1"/>
    <col min="6160" max="6160" width="18.6640625" style="1" customWidth="1"/>
    <col min="6161" max="6161" width="3.6640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640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3203125" style="1" customWidth="1"/>
    <col min="6411" max="6411" width="16.3320312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3203125" style="1" customWidth="1"/>
    <col min="6416" max="6416" width="18.6640625" style="1" customWidth="1"/>
    <col min="6417" max="6417" width="3.6640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640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3203125" style="1" customWidth="1"/>
    <col min="6667" max="6667" width="16.3320312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3203125" style="1" customWidth="1"/>
    <col min="6672" max="6672" width="18.6640625" style="1" customWidth="1"/>
    <col min="6673" max="6673" width="3.6640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640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3203125" style="1" customWidth="1"/>
    <col min="6923" max="6923" width="16.3320312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3203125" style="1" customWidth="1"/>
    <col min="6928" max="6928" width="18.6640625" style="1" customWidth="1"/>
    <col min="6929" max="6929" width="3.6640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640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3203125" style="1" customWidth="1"/>
    <col min="7179" max="7179" width="16.3320312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3203125" style="1" customWidth="1"/>
    <col min="7184" max="7184" width="18.6640625" style="1" customWidth="1"/>
    <col min="7185" max="7185" width="3.6640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640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3203125" style="1" customWidth="1"/>
    <col min="7435" max="7435" width="16.3320312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3203125" style="1" customWidth="1"/>
    <col min="7440" max="7440" width="18.6640625" style="1" customWidth="1"/>
    <col min="7441" max="7441" width="3.6640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640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3203125" style="1" customWidth="1"/>
    <col min="7691" max="7691" width="16.3320312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3203125" style="1" customWidth="1"/>
    <col min="7696" max="7696" width="18.6640625" style="1" customWidth="1"/>
    <col min="7697" max="7697" width="3.6640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640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3203125" style="1" customWidth="1"/>
    <col min="7947" max="7947" width="16.3320312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3203125" style="1" customWidth="1"/>
    <col min="7952" max="7952" width="18.6640625" style="1" customWidth="1"/>
    <col min="7953" max="7953" width="3.6640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640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3203125" style="1" customWidth="1"/>
    <col min="8203" max="8203" width="16.3320312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3203125" style="1" customWidth="1"/>
    <col min="8208" max="8208" width="18.6640625" style="1" customWidth="1"/>
    <col min="8209" max="8209" width="3.6640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640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3203125" style="1" customWidth="1"/>
    <col min="8459" max="8459" width="16.3320312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3203125" style="1" customWidth="1"/>
    <col min="8464" max="8464" width="18.6640625" style="1" customWidth="1"/>
    <col min="8465" max="8465" width="3.6640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640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3203125" style="1" customWidth="1"/>
    <col min="8715" max="8715" width="16.3320312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3203125" style="1" customWidth="1"/>
    <col min="8720" max="8720" width="18.6640625" style="1" customWidth="1"/>
    <col min="8721" max="8721" width="3.6640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640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3203125" style="1" customWidth="1"/>
    <col min="8971" max="8971" width="16.3320312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3203125" style="1" customWidth="1"/>
    <col min="8976" max="8976" width="18.6640625" style="1" customWidth="1"/>
    <col min="8977" max="8977" width="3.6640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640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3203125" style="1" customWidth="1"/>
    <col min="9227" max="9227" width="16.3320312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3203125" style="1" customWidth="1"/>
    <col min="9232" max="9232" width="18.6640625" style="1" customWidth="1"/>
    <col min="9233" max="9233" width="3.6640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640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3203125" style="1" customWidth="1"/>
    <col min="9483" max="9483" width="16.3320312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3203125" style="1" customWidth="1"/>
    <col min="9488" max="9488" width="18.6640625" style="1" customWidth="1"/>
    <col min="9489" max="9489" width="3.6640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640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3203125" style="1" customWidth="1"/>
    <col min="9739" max="9739" width="16.3320312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3203125" style="1" customWidth="1"/>
    <col min="9744" max="9744" width="18.6640625" style="1" customWidth="1"/>
    <col min="9745" max="9745" width="3.6640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640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3203125" style="1" customWidth="1"/>
    <col min="9995" max="9995" width="16.3320312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3203125" style="1" customWidth="1"/>
    <col min="10000" max="10000" width="18.6640625" style="1" customWidth="1"/>
    <col min="10001" max="10001" width="3.6640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640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3203125" style="1" customWidth="1"/>
    <col min="10251" max="10251" width="16.3320312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3203125" style="1" customWidth="1"/>
    <col min="10256" max="10256" width="18.6640625" style="1" customWidth="1"/>
    <col min="10257" max="10257" width="3.6640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640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3203125" style="1" customWidth="1"/>
    <col min="10507" max="10507" width="16.3320312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3203125" style="1" customWidth="1"/>
    <col min="10512" max="10512" width="18.6640625" style="1" customWidth="1"/>
    <col min="10513" max="10513" width="3.6640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640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3203125" style="1" customWidth="1"/>
    <col min="10763" max="10763" width="16.3320312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3203125" style="1" customWidth="1"/>
    <col min="10768" max="10768" width="18.6640625" style="1" customWidth="1"/>
    <col min="10769" max="10769" width="3.6640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640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3203125" style="1" customWidth="1"/>
    <col min="11019" max="11019" width="16.3320312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3203125" style="1" customWidth="1"/>
    <col min="11024" max="11024" width="18.6640625" style="1" customWidth="1"/>
    <col min="11025" max="11025" width="3.6640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640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3203125" style="1" customWidth="1"/>
    <col min="11275" max="11275" width="16.3320312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3203125" style="1" customWidth="1"/>
    <col min="11280" max="11280" width="18.6640625" style="1" customWidth="1"/>
    <col min="11281" max="11281" width="3.6640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640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3203125" style="1" customWidth="1"/>
    <col min="11531" max="11531" width="16.3320312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3203125" style="1" customWidth="1"/>
    <col min="11536" max="11536" width="18.6640625" style="1" customWidth="1"/>
    <col min="11537" max="11537" width="3.6640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640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3203125" style="1" customWidth="1"/>
    <col min="11787" max="11787" width="16.3320312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3203125" style="1" customWidth="1"/>
    <col min="11792" max="11792" width="18.6640625" style="1" customWidth="1"/>
    <col min="11793" max="11793" width="3.6640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640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3203125" style="1" customWidth="1"/>
    <col min="12043" max="12043" width="16.3320312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3203125" style="1" customWidth="1"/>
    <col min="12048" max="12048" width="18.6640625" style="1" customWidth="1"/>
    <col min="12049" max="12049" width="3.6640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640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3203125" style="1" customWidth="1"/>
    <col min="12299" max="12299" width="16.3320312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3203125" style="1" customWidth="1"/>
    <col min="12304" max="12304" width="18.6640625" style="1" customWidth="1"/>
    <col min="12305" max="12305" width="3.6640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640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3203125" style="1" customWidth="1"/>
    <col min="12555" max="12555" width="16.3320312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3203125" style="1" customWidth="1"/>
    <col min="12560" max="12560" width="18.6640625" style="1" customWidth="1"/>
    <col min="12561" max="12561" width="3.6640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640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3203125" style="1" customWidth="1"/>
    <col min="12811" max="12811" width="16.3320312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3203125" style="1" customWidth="1"/>
    <col min="12816" max="12816" width="18.6640625" style="1" customWidth="1"/>
    <col min="12817" max="12817" width="3.6640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640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3203125" style="1" customWidth="1"/>
    <col min="13067" max="13067" width="16.3320312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3203125" style="1" customWidth="1"/>
    <col min="13072" max="13072" width="18.6640625" style="1" customWidth="1"/>
    <col min="13073" max="13073" width="3.6640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640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3203125" style="1" customWidth="1"/>
    <col min="13323" max="13323" width="16.3320312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3203125" style="1" customWidth="1"/>
    <col min="13328" max="13328" width="18.6640625" style="1" customWidth="1"/>
    <col min="13329" max="13329" width="3.6640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640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3203125" style="1" customWidth="1"/>
    <col min="13579" max="13579" width="16.3320312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3203125" style="1" customWidth="1"/>
    <col min="13584" max="13584" width="18.6640625" style="1" customWidth="1"/>
    <col min="13585" max="13585" width="3.6640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640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3203125" style="1" customWidth="1"/>
    <col min="13835" max="13835" width="16.3320312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3203125" style="1" customWidth="1"/>
    <col min="13840" max="13840" width="18.6640625" style="1" customWidth="1"/>
    <col min="13841" max="13841" width="3.6640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640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3203125" style="1" customWidth="1"/>
    <col min="14091" max="14091" width="16.3320312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3203125" style="1" customWidth="1"/>
    <col min="14096" max="14096" width="18.6640625" style="1" customWidth="1"/>
    <col min="14097" max="14097" width="3.6640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640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3203125" style="1" customWidth="1"/>
    <col min="14347" max="14347" width="16.3320312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3203125" style="1" customWidth="1"/>
    <col min="14352" max="14352" width="18.6640625" style="1" customWidth="1"/>
    <col min="14353" max="14353" width="3.6640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640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3203125" style="1" customWidth="1"/>
    <col min="14603" max="14603" width="16.3320312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3203125" style="1" customWidth="1"/>
    <col min="14608" max="14608" width="18.6640625" style="1" customWidth="1"/>
    <col min="14609" max="14609" width="3.6640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640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3203125" style="1" customWidth="1"/>
    <col min="14859" max="14859" width="16.3320312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3203125" style="1" customWidth="1"/>
    <col min="14864" max="14864" width="18.6640625" style="1" customWidth="1"/>
    <col min="14865" max="14865" width="3.6640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640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3203125" style="1" customWidth="1"/>
    <col min="15115" max="15115" width="16.3320312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3203125" style="1" customWidth="1"/>
    <col min="15120" max="15120" width="18.6640625" style="1" customWidth="1"/>
    <col min="15121" max="15121" width="3.6640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640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3203125" style="1" customWidth="1"/>
    <col min="15371" max="15371" width="16.3320312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3203125" style="1" customWidth="1"/>
    <col min="15376" max="15376" width="18.6640625" style="1" customWidth="1"/>
    <col min="15377" max="15377" width="3.6640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640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3203125" style="1" customWidth="1"/>
    <col min="15627" max="15627" width="16.3320312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3203125" style="1" customWidth="1"/>
    <col min="15632" max="15632" width="18.6640625" style="1" customWidth="1"/>
    <col min="15633" max="15633" width="3.6640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640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3203125" style="1" customWidth="1"/>
    <col min="15883" max="15883" width="16.3320312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3203125" style="1" customWidth="1"/>
    <col min="15888" max="15888" width="18.6640625" style="1" customWidth="1"/>
    <col min="15889" max="15889" width="3.6640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640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3203125" style="1" customWidth="1"/>
    <col min="16139" max="16139" width="16.3320312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3203125" style="1" customWidth="1"/>
    <col min="16144" max="16144" width="18.6640625" style="1" customWidth="1"/>
    <col min="16145" max="16145" width="3.6640625" style="1" customWidth="1"/>
    <col min="16146" max="16384" width="11" style="1"/>
  </cols>
  <sheetData>
    <row r="1" spans="2:18" ht="21.75" customHeight="1" x14ac:dyDescent="0.35"/>
    <row r="2" spans="2:18" ht="21.75" customHeight="1" x14ac:dyDescent="0.35"/>
    <row r="3" spans="2:18" ht="21.75" customHeight="1" x14ac:dyDescent="0.35"/>
    <row r="4" spans="2:18" ht="35.25" customHeight="1" x14ac:dyDescent="0.35">
      <c r="G4" s="7"/>
      <c r="H4" s="14" t="s">
        <v>32</v>
      </c>
      <c r="I4" s="7"/>
      <c r="J4" s="7"/>
    </row>
    <row r="5" spans="2:18" ht="35.25" customHeight="1" x14ac:dyDescent="0.35">
      <c r="H5" s="14" t="s">
        <v>33</v>
      </c>
      <c r="I5" s="7"/>
      <c r="J5" s="7"/>
    </row>
    <row r="6" spans="2:18" s="56" customFormat="1" ht="35.25" customHeight="1" x14ac:dyDescent="0.35">
      <c r="B6" s="54" t="s">
        <v>30</v>
      </c>
      <c r="C6" s="55"/>
      <c r="D6" s="55"/>
    </row>
    <row r="7" spans="2:18" s="56" customFormat="1" ht="35.25" customHeight="1" thickBot="1" x14ac:dyDescent="0.4">
      <c r="B7" s="57">
        <v>1</v>
      </c>
      <c r="C7" s="58" t="s">
        <v>31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8" s="204" customFormat="1" ht="32.25" customHeight="1" thickBot="1" x14ac:dyDescent="0.4">
      <c r="B8" s="59" t="s">
        <v>40</v>
      </c>
      <c r="C8" s="60"/>
      <c r="D8" s="61" t="s">
        <v>44</v>
      </c>
      <c r="E8" s="61"/>
      <c r="F8" s="62" t="s">
        <v>11</v>
      </c>
      <c r="G8" s="63" t="s">
        <v>48</v>
      </c>
      <c r="H8" s="64"/>
      <c r="I8" s="62" t="s">
        <v>12</v>
      </c>
      <c r="J8" s="65" t="s">
        <v>49</v>
      </c>
      <c r="K8" s="66"/>
      <c r="L8" s="67"/>
      <c r="M8" s="68" t="s">
        <v>34</v>
      </c>
      <c r="N8" s="69"/>
      <c r="O8" s="70" t="s">
        <v>53</v>
      </c>
      <c r="P8" s="71"/>
      <c r="Q8" s="203"/>
      <c r="R8" s="203"/>
    </row>
    <row r="9" spans="2:18" s="204" customFormat="1" ht="35.25" customHeight="1" thickBot="1" x14ac:dyDescent="0.4">
      <c r="B9" s="72" t="s">
        <v>10</v>
      </c>
      <c r="C9" s="73"/>
      <c r="D9" s="74" t="s">
        <v>50</v>
      </c>
      <c r="E9" s="74"/>
      <c r="F9" s="74"/>
      <c r="G9" s="73" t="s">
        <v>13</v>
      </c>
      <c r="H9" s="73"/>
      <c r="I9" s="73"/>
      <c r="J9" s="75" t="s">
        <v>52</v>
      </c>
      <c r="K9" s="76"/>
      <c r="L9" s="67"/>
      <c r="M9" s="77"/>
      <c r="N9" s="77"/>
      <c r="O9" s="77"/>
      <c r="P9" s="77"/>
      <c r="Q9" s="203"/>
      <c r="R9" s="203"/>
    </row>
    <row r="10" spans="2:18" s="204" customFormat="1" ht="35.25" customHeight="1" thickBot="1" x14ac:dyDescent="0.4">
      <c r="B10" s="78" t="s">
        <v>9</v>
      </c>
      <c r="C10" s="79"/>
      <c r="D10" s="80" t="s">
        <v>51</v>
      </c>
      <c r="E10" s="80"/>
      <c r="F10" s="80"/>
      <c r="G10" s="81" t="s">
        <v>41</v>
      </c>
      <c r="H10" s="82"/>
      <c r="I10" s="83"/>
      <c r="J10" s="84">
        <v>39078</v>
      </c>
      <c r="K10" s="85"/>
      <c r="L10" s="67"/>
      <c r="M10" s="86" t="s">
        <v>42</v>
      </c>
      <c r="N10" s="87"/>
      <c r="O10" s="87" t="s">
        <v>46</v>
      </c>
      <c r="P10" s="88"/>
      <c r="Q10" s="203"/>
      <c r="R10" s="203"/>
    </row>
    <row r="11" spans="2:18" s="204" customFormat="1" ht="29.25" customHeight="1" thickBot="1" x14ac:dyDescent="0.4">
      <c r="B11" s="67"/>
      <c r="C11" s="67"/>
      <c r="D11" s="89"/>
      <c r="E11" s="67"/>
      <c r="F11" s="67"/>
      <c r="G11" s="67"/>
      <c r="H11" s="67"/>
      <c r="I11" s="67"/>
      <c r="J11" s="67"/>
      <c r="K11" s="67"/>
      <c r="L11" s="67"/>
      <c r="M11" s="67"/>
      <c r="N11" s="90"/>
      <c r="O11" s="90"/>
      <c r="P11" s="90"/>
    </row>
    <row r="12" spans="2:18" s="204" customFormat="1" ht="30" customHeight="1" x14ac:dyDescent="0.35">
      <c r="B12" s="91" t="s">
        <v>0</v>
      </c>
      <c r="C12" s="92" t="s">
        <v>22</v>
      </c>
      <c r="D12" s="92"/>
      <c r="E12" s="92"/>
      <c r="F12" s="92"/>
      <c r="G12" s="92"/>
      <c r="H12" s="92"/>
      <c r="I12" s="93" t="s">
        <v>35</v>
      </c>
      <c r="J12" s="93"/>
      <c r="K12" s="93" t="s">
        <v>1</v>
      </c>
      <c r="L12" s="94" t="s">
        <v>14</v>
      </c>
      <c r="M12" s="95" t="s">
        <v>15</v>
      </c>
      <c r="N12" s="96"/>
      <c r="O12" s="94" t="s">
        <v>16</v>
      </c>
      <c r="P12" s="97"/>
    </row>
    <row r="13" spans="2:18" s="204" customFormat="1" ht="30" customHeight="1" x14ac:dyDescent="0.35">
      <c r="B13" s="98"/>
      <c r="C13" s="99"/>
      <c r="D13" s="99"/>
      <c r="E13" s="99"/>
      <c r="F13" s="99"/>
      <c r="G13" s="99"/>
      <c r="H13" s="99"/>
      <c r="I13" s="100"/>
      <c r="J13" s="100"/>
      <c r="K13" s="100"/>
      <c r="L13" s="101"/>
      <c r="M13" s="102"/>
      <c r="N13" s="103"/>
      <c r="O13" s="101"/>
      <c r="P13" s="104"/>
    </row>
    <row r="14" spans="2:18" s="56" customFormat="1" ht="30" customHeight="1" x14ac:dyDescent="0.55000000000000004">
      <c r="B14" s="105">
        <v>1</v>
      </c>
      <c r="C14" s="106" t="s">
        <v>17</v>
      </c>
      <c r="D14" s="107"/>
      <c r="E14" s="107"/>
      <c r="F14" s="107"/>
      <c r="G14" s="107"/>
      <c r="H14" s="107"/>
      <c r="I14" s="108"/>
      <c r="J14" s="109"/>
      <c r="K14" s="107"/>
      <c r="L14" s="107"/>
      <c r="M14" s="108"/>
      <c r="N14" s="109"/>
      <c r="O14" s="108"/>
      <c r="P14" s="110"/>
    </row>
    <row r="15" spans="2:18" s="56" customFormat="1" ht="30" customHeight="1" x14ac:dyDescent="0.35">
      <c r="B15" s="111">
        <v>1.1000000000000001</v>
      </c>
      <c r="C15" s="112" t="s">
        <v>54</v>
      </c>
      <c r="D15" s="113"/>
      <c r="E15" s="113"/>
      <c r="F15" s="113"/>
      <c r="G15" s="113"/>
      <c r="H15" s="114"/>
      <c r="I15" s="115">
        <v>810</v>
      </c>
      <c r="J15" s="116"/>
      <c r="K15" s="117">
        <v>1</v>
      </c>
      <c r="L15" s="118">
        <v>0.21</v>
      </c>
      <c r="M15" s="119">
        <f t="shared" ref="M15" si="0">(I15*L15)+I15</f>
        <v>980.1</v>
      </c>
      <c r="N15" s="120"/>
      <c r="O15" s="119">
        <f t="shared" ref="O15" si="1">M15*K15</f>
        <v>980.1</v>
      </c>
      <c r="P15" s="121"/>
    </row>
    <row r="16" spans="2:18" s="56" customFormat="1" ht="30" customHeight="1" x14ac:dyDescent="0.35">
      <c r="B16" s="111">
        <v>1.2</v>
      </c>
      <c r="C16" s="112" t="s">
        <v>55</v>
      </c>
      <c r="D16" s="113"/>
      <c r="E16" s="113"/>
      <c r="F16" s="113"/>
      <c r="G16" s="113"/>
      <c r="H16" s="114"/>
      <c r="I16" s="115">
        <v>905</v>
      </c>
      <c r="J16" s="116"/>
      <c r="K16" s="117">
        <v>1</v>
      </c>
      <c r="L16" s="118">
        <v>0.21</v>
      </c>
      <c r="M16" s="119">
        <f t="shared" ref="M16" si="2">(I16*L16)+I16</f>
        <v>1095.05</v>
      </c>
      <c r="N16" s="120"/>
      <c r="O16" s="119">
        <f t="shared" ref="O16" si="3">M16*K16</f>
        <v>1095.05</v>
      </c>
      <c r="P16" s="121"/>
    </row>
    <row r="17" spans="1:17" s="56" customFormat="1" ht="30" customHeight="1" x14ac:dyDescent="0.5">
      <c r="B17" s="105">
        <v>2</v>
      </c>
      <c r="C17" s="122" t="s">
        <v>18</v>
      </c>
      <c r="D17" s="123"/>
      <c r="E17" s="123"/>
      <c r="F17" s="123"/>
      <c r="G17" s="123"/>
      <c r="H17" s="124"/>
      <c r="I17" s="125"/>
      <c r="J17" s="124"/>
      <c r="K17" s="126"/>
      <c r="L17" s="126"/>
      <c r="M17" s="125"/>
      <c r="N17" s="124"/>
      <c r="O17" s="125"/>
      <c r="P17" s="127"/>
    </row>
    <row r="18" spans="1:17" s="56" customFormat="1" ht="30" customHeight="1" x14ac:dyDescent="0.35">
      <c r="B18" s="111">
        <v>2.1</v>
      </c>
      <c r="C18" s="128" t="s">
        <v>56</v>
      </c>
      <c r="D18" s="129"/>
      <c r="E18" s="129"/>
      <c r="F18" s="129"/>
      <c r="G18" s="129"/>
      <c r="H18" s="130"/>
      <c r="I18" s="115">
        <v>0</v>
      </c>
      <c r="J18" s="116"/>
      <c r="K18" s="117">
        <v>0</v>
      </c>
      <c r="L18" s="118">
        <v>0</v>
      </c>
      <c r="M18" s="119">
        <f t="shared" ref="M18" si="4">(I18*L18)+I18</f>
        <v>0</v>
      </c>
      <c r="N18" s="120"/>
      <c r="O18" s="119">
        <f t="shared" ref="O18" si="5">M18*K18</f>
        <v>0</v>
      </c>
      <c r="P18" s="121"/>
    </row>
    <row r="19" spans="1:17" s="56" customFormat="1" ht="86.65" customHeight="1" thickBot="1" x14ac:dyDescent="0.4">
      <c r="B19" s="131" t="s">
        <v>2</v>
      </c>
      <c r="C19" s="132"/>
      <c r="D19" s="132"/>
      <c r="E19" s="205" t="s">
        <v>57</v>
      </c>
      <c r="F19" s="206"/>
      <c r="G19" s="206"/>
      <c r="H19" s="206"/>
      <c r="I19" s="206"/>
      <c r="J19" s="206"/>
      <c r="K19" s="206"/>
      <c r="L19" s="207"/>
      <c r="M19" s="133" t="s">
        <v>23</v>
      </c>
      <c r="N19" s="134"/>
      <c r="O19" s="135">
        <f>SUM(O15:P18)</f>
        <v>2075.15</v>
      </c>
      <c r="P19" s="136"/>
    </row>
    <row r="20" spans="1:17" s="204" customFormat="1" ht="36.75" customHeight="1" thickBot="1" x14ac:dyDescent="0.4">
      <c r="A20" s="137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138"/>
    </row>
    <row r="21" spans="1:17" s="56" customFormat="1" ht="30" customHeight="1" x14ac:dyDescent="0.35">
      <c r="A21" s="139"/>
      <c r="B21" s="140" t="s">
        <v>0</v>
      </c>
      <c r="C21" s="141" t="s">
        <v>3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2" t="s">
        <v>21</v>
      </c>
      <c r="N21" s="142"/>
      <c r="O21" s="143" t="s">
        <v>20</v>
      </c>
      <c r="P21" s="144" t="s">
        <v>19</v>
      </c>
    </row>
    <row r="22" spans="1:17" s="56" customFormat="1" ht="30" customHeight="1" x14ac:dyDescent="0.35"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N22" s="147"/>
      <c r="O22" s="148"/>
      <c r="P22" s="149"/>
    </row>
    <row r="23" spans="1:17" s="56" customFormat="1" ht="30" customHeight="1" x14ac:dyDescent="0.55000000000000004">
      <c r="B23" s="105">
        <v>1</v>
      </c>
      <c r="C23" s="128" t="s">
        <v>17</v>
      </c>
      <c r="D23" s="129"/>
      <c r="E23" s="129"/>
      <c r="F23" s="129"/>
      <c r="G23" s="129"/>
      <c r="H23" s="129"/>
      <c r="I23" s="129"/>
      <c r="J23" s="129"/>
      <c r="K23" s="129"/>
      <c r="L23" s="130"/>
      <c r="M23" s="108"/>
      <c r="N23" s="109"/>
      <c r="O23" s="107"/>
      <c r="P23" s="108"/>
      <c r="Q23" s="150"/>
    </row>
    <row r="24" spans="1:17" s="56" customFormat="1" ht="25.5" x14ac:dyDescent="0.35">
      <c r="B24" s="111">
        <v>1.1000000000000001</v>
      </c>
      <c r="C24" s="151" t="s">
        <v>58</v>
      </c>
      <c r="D24" s="152"/>
      <c r="E24" s="152"/>
      <c r="F24" s="152"/>
      <c r="G24" s="152"/>
      <c r="H24" s="152"/>
      <c r="I24" s="152"/>
      <c r="J24" s="152"/>
      <c r="K24" s="152"/>
      <c r="L24" s="153"/>
      <c r="M24" s="154">
        <v>68</v>
      </c>
      <c r="N24" s="155"/>
      <c r="O24" s="117">
        <v>5</v>
      </c>
      <c r="P24" s="156">
        <f t="shared" ref="P24" si="6">M24*O24</f>
        <v>340</v>
      </c>
    </row>
    <row r="25" spans="1:17" s="56" customFormat="1" ht="25.25" customHeight="1" x14ac:dyDescent="0.35">
      <c r="B25" s="111">
        <v>1.2</v>
      </c>
      <c r="C25" s="151" t="s">
        <v>59</v>
      </c>
      <c r="D25" s="152"/>
      <c r="E25" s="152"/>
      <c r="F25" s="152"/>
      <c r="G25" s="152"/>
      <c r="H25" s="152"/>
      <c r="I25" s="152"/>
      <c r="J25" s="152"/>
      <c r="K25" s="152"/>
      <c r="L25" s="153"/>
      <c r="M25" s="154">
        <v>68</v>
      </c>
      <c r="N25" s="155"/>
      <c r="O25" s="117">
        <v>0.5</v>
      </c>
      <c r="P25" s="156">
        <f t="shared" ref="P25" si="7">M25*O25</f>
        <v>34</v>
      </c>
    </row>
    <row r="26" spans="1:17" s="56" customFormat="1" ht="30" customHeight="1" x14ac:dyDescent="0.35">
      <c r="B26" s="157" t="s">
        <v>39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9"/>
      <c r="O26" s="160">
        <f>SUM(O24:O25)</f>
        <v>5.5</v>
      </c>
      <c r="P26" s="161">
        <f>SUM(P24:P25)</f>
        <v>374</v>
      </c>
    </row>
    <row r="27" spans="1:17" s="56" customFormat="1" ht="30" customHeight="1" x14ac:dyDescent="0.5">
      <c r="B27" s="105">
        <v>2</v>
      </c>
      <c r="C27" s="128" t="s">
        <v>18</v>
      </c>
      <c r="D27" s="129"/>
      <c r="E27" s="129"/>
      <c r="F27" s="129"/>
      <c r="G27" s="129"/>
      <c r="H27" s="129"/>
      <c r="I27" s="129"/>
      <c r="J27" s="129"/>
      <c r="K27" s="129"/>
      <c r="L27" s="130"/>
      <c r="M27" s="154"/>
      <c r="N27" s="155"/>
      <c r="O27" s="126"/>
      <c r="P27" s="162"/>
    </row>
    <row r="28" spans="1:17" s="56" customFormat="1" ht="30" customHeight="1" x14ac:dyDescent="0.35">
      <c r="B28" s="111">
        <v>2.1</v>
      </c>
      <c r="C28" s="112" t="s">
        <v>45</v>
      </c>
      <c r="D28" s="113"/>
      <c r="E28" s="113"/>
      <c r="F28" s="113"/>
      <c r="G28" s="113"/>
      <c r="H28" s="113"/>
      <c r="I28" s="113"/>
      <c r="J28" s="113"/>
      <c r="K28" s="113"/>
      <c r="L28" s="114"/>
      <c r="M28" s="154">
        <v>61.2</v>
      </c>
      <c r="N28" s="155"/>
      <c r="O28" s="117">
        <v>1</v>
      </c>
      <c r="P28" s="156">
        <f>M28*O28</f>
        <v>61.2</v>
      </c>
    </row>
    <row r="29" spans="1:17" s="56" customFormat="1" ht="30" customHeight="1" x14ac:dyDescent="0.35">
      <c r="B29" s="111">
        <v>2.2000000000000002</v>
      </c>
      <c r="C29" s="112" t="s">
        <v>43</v>
      </c>
      <c r="D29" s="113"/>
      <c r="E29" s="113"/>
      <c r="F29" s="113"/>
      <c r="G29" s="113"/>
      <c r="H29" s="113"/>
      <c r="I29" s="113"/>
      <c r="J29" s="113"/>
      <c r="K29" s="113"/>
      <c r="L29" s="114"/>
      <c r="M29" s="154">
        <v>61.2</v>
      </c>
      <c r="N29" s="155"/>
      <c r="O29" s="117">
        <v>1</v>
      </c>
      <c r="P29" s="156">
        <f t="shared" ref="P29" si="8">M29*O29</f>
        <v>61.2</v>
      </c>
    </row>
    <row r="30" spans="1:17" s="56" customFormat="1" ht="30" customHeight="1" x14ac:dyDescent="0.35">
      <c r="B30" s="157" t="s">
        <v>39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9"/>
      <c r="O30" s="160">
        <f>SUM(O28:O29)</f>
        <v>2</v>
      </c>
      <c r="P30" s="163">
        <f>SUM(P28:P29)</f>
        <v>122.4</v>
      </c>
    </row>
    <row r="31" spans="1:17" s="56" customFormat="1" ht="33" customHeight="1" thickBot="1" x14ac:dyDescent="0.6"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6" t="s">
        <v>4</v>
      </c>
      <c r="O31" s="167"/>
      <c r="P31" s="168">
        <f>SUM(P26+P30)</f>
        <v>496.4</v>
      </c>
    </row>
    <row r="32" spans="1:17" s="56" customFormat="1" ht="35.25" customHeight="1" thickBot="1" x14ac:dyDescent="0.6">
      <c r="B32" s="169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1"/>
      <c r="O32" s="171" t="s">
        <v>5</v>
      </c>
      <c r="P32" s="172">
        <f>P31+O19</f>
        <v>2571.5500000000002</v>
      </c>
    </row>
    <row r="33" spans="2:17" s="56" customFormat="1" ht="30" customHeight="1" thickBot="1" x14ac:dyDescent="0.4">
      <c r="B33" s="173" t="s">
        <v>60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</row>
    <row r="34" spans="2:17" s="56" customFormat="1" ht="30" customHeight="1" thickBot="1" x14ac:dyDescent="0.4">
      <c r="B34" s="173" t="s">
        <v>61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5"/>
    </row>
    <row r="35" spans="2:17" s="56" customFormat="1" ht="26" thickBot="1" x14ac:dyDescent="0.4">
      <c r="B35" s="209"/>
      <c r="C35" s="176"/>
      <c r="D35" s="176"/>
      <c r="E35" s="176"/>
      <c r="F35" s="176"/>
      <c r="G35" s="176"/>
      <c r="H35" s="176"/>
      <c r="I35" s="176"/>
      <c r="J35" s="176"/>
      <c r="K35" s="177"/>
      <c r="L35" s="176"/>
      <c r="M35" s="176"/>
    </row>
    <row r="36" spans="2:17" s="56" customFormat="1" ht="36" customHeight="1" x14ac:dyDescent="0.35">
      <c r="B36" s="178" t="s">
        <v>24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80"/>
    </row>
    <row r="37" spans="2:17" s="56" customFormat="1" ht="65.25" customHeight="1" x14ac:dyDescent="0.35">
      <c r="B37" s="181" t="s">
        <v>25</v>
      </c>
      <c r="C37" s="182"/>
      <c r="D37" s="182"/>
      <c r="E37" s="182"/>
      <c r="F37" s="182"/>
      <c r="G37" s="210" t="s">
        <v>36</v>
      </c>
      <c r="H37" s="210"/>
      <c r="I37" s="210"/>
      <c r="J37" s="210"/>
      <c r="K37" s="210"/>
      <c r="L37" s="210" t="s">
        <v>37</v>
      </c>
      <c r="M37" s="210"/>
      <c r="N37" s="210"/>
      <c r="O37" s="210"/>
      <c r="P37" s="211"/>
    </row>
    <row r="38" spans="2:17" s="204" customFormat="1" ht="160.5" customHeight="1" x14ac:dyDescent="0.35">
      <c r="B38" s="183" t="s">
        <v>6</v>
      </c>
      <c r="C38" s="184" t="s">
        <v>38</v>
      </c>
      <c r="D38" s="185"/>
      <c r="E38" s="185"/>
      <c r="F38" s="186"/>
      <c r="G38" s="187" t="s">
        <v>6</v>
      </c>
      <c r="H38" s="188"/>
      <c r="I38" s="189"/>
      <c r="J38" s="189"/>
      <c r="K38" s="190"/>
      <c r="L38" s="187" t="s">
        <v>6</v>
      </c>
      <c r="M38" s="191"/>
      <c r="N38" s="192"/>
      <c r="O38" s="192"/>
      <c r="P38" s="193"/>
      <c r="Q38" s="138"/>
    </row>
    <row r="39" spans="2:17" s="204" customFormat="1" ht="63.75" customHeight="1" x14ac:dyDescent="0.35">
      <c r="B39" s="194" t="s">
        <v>7</v>
      </c>
      <c r="C39" s="195" t="s">
        <v>47</v>
      </c>
      <c r="D39" s="196"/>
      <c r="E39" s="196"/>
      <c r="F39" s="197"/>
      <c r="G39" s="198" t="s">
        <v>7</v>
      </c>
      <c r="H39" s="199"/>
      <c r="I39" s="200"/>
      <c r="J39" s="200"/>
      <c r="K39" s="201"/>
      <c r="L39" s="198" t="s">
        <v>7</v>
      </c>
      <c r="M39" s="199"/>
      <c r="N39" s="200"/>
      <c r="O39" s="200"/>
      <c r="P39" s="202"/>
      <c r="Q39" s="138"/>
    </row>
    <row r="40" spans="2:17" s="204" customFormat="1" ht="123.75" customHeight="1" x14ac:dyDescent="0.35">
      <c r="B40" s="194" t="s">
        <v>8</v>
      </c>
      <c r="C40" s="18"/>
      <c r="D40" s="19"/>
      <c r="E40" s="19"/>
      <c r="F40" s="20"/>
      <c r="G40" s="198" t="s">
        <v>8</v>
      </c>
      <c r="H40" s="18"/>
      <c r="I40" s="19"/>
      <c r="J40" s="19"/>
      <c r="K40" s="20"/>
      <c r="L40" s="198" t="s">
        <v>8</v>
      </c>
      <c r="M40" s="18"/>
      <c r="N40" s="19"/>
      <c r="O40" s="19"/>
      <c r="P40" s="36"/>
      <c r="Q40" s="138"/>
    </row>
    <row r="41" spans="2:17" ht="29.25" customHeight="1" x14ac:dyDescent="0.35">
      <c r="B41" s="5"/>
      <c r="C41" s="21"/>
      <c r="D41" s="22"/>
      <c r="E41" s="22"/>
      <c r="F41" s="23"/>
      <c r="G41" s="4"/>
      <c r="H41" s="21"/>
      <c r="I41" s="22"/>
      <c r="J41" s="22"/>
      <c r="K41" s="23"/>
      <c r="L41" s="6"/>
      <c r="M41" s="37"/>
      <c r="N41" s="37"/>
      <c r="O41" s="37"/>
      <c r="P41" s="38"/>
      <c r="Q41" s="2"/>
    </row>
    <row r="42" spans="2:17" s="9" customFormat="1" ht="36.75" customHeight="1" x14ac:dyDescent="0.35">
      <c r="B42" s="15" t="s">
        <v>27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2:17" s="9" customFormat="1" ht="70.5" customHeight="1" x14ac:dyDescent="0.35">
      <c r="B43" s="24" t="s">
        <v>25</v>
      </c>
      <c r="C43" s="25"/>
      <c r="D43" s="25"/>
      <c r="E43" s="25"/>
      <c r="F43" s="25"/>
      <c r="G43" s="42" t="s">
        <v>26</v>
      </c>
      <c r="H43" s="42"/>
      <c r="I43" s="42"/>
      <c r="J43" s="42"/>
      <c r="K43" s="42"/>
      <c r="L43" s="42" t="s">
        <v>29</v>
      </c>
      <c r="M43" s="42"/>
      <c r="N43" s="42"/>
      <c r="O43" s="42"/>
      <c r="P43" s="46"/>
    </row>
    <row r="44" spans="2:17" s="12" customFormat="1" ht="186.75" customHeight="1" x14ac:dyDescent="0.35">
      <c r="B44" s="10" t="s">
        <v>6</v>
      </c>
      <c r="C44" s="29"/>
      <c r="D44" s="30"/>
      <c r="E44" s="30"/>
      <c r="F44" s="31"/>
      <c r="G44" s="11" t="s">
        <v>6</v>
      </c>
      <c r="H44" s="29"/>
      <c r="I44" s="30"/>
      <c r="J44" s="30"/>
      <c r="K44" s="31"/>
      <c r="L44" s="11" t="s">
        <v>6</v>
      </c>
      <c r="M44" s="26"/>
      <c r="N44" s="27"/>
      <c r="O44" s="27"/>
      <c r="P44" s="28"/>
    </row>
    <row r="45" spans="2:17" s="12" customFormat="1" ht="81" customHeight="1" x14ac:dyDescent="0.35">
      <c r="B45" s="10" t="s">
        <v>7</v>
      </c>
      <c r="C45" s="48"/>
      <c r="D45" s="49"/>
      <c r="E45" s="49"/>
      <c r="F45" s="50"/>
      <c r="G45" s="13" t="s">
        <v>7</v>
      </c>
      <c r="H45" s="32"/>
      <c r="I45" s="33"/>
      <c r="J45" s="33"/>
      <c r="K45" s="34"/>
      <c r="L45" s="13" t="s">
        <v>7</v>
      </c>
      <c r="M45" s="32"/>
      <c r="N45" s="33"/>
      <c r="O45" s="33"/>
      <c r="P45" s="35"/>
    </row>
    <row r="46" spans="2:17" s="12" customFormat="1" ht="154.5" customHeight="1" x14ac:dyDescent="0.35">
      <c r="B46" s="10" t="s">
        <v>8</v>
      </c>
      <c r="C46" s="51"/>
      <c r="D46" s="52"/>
      <c r="E46" s="52"/>
      <c r="F46" s="53"/>
      <c r="G46" s="13" t="s">
        <v>8</v>
      </c>
      <c r="H46" s="18"/>
      <c r="I46" s="19"/>
      <c r="J46" s="19"/>
      <c r="K46" s="20"/>
      <c r="L46" s="13" t="s">
        <v>8</v>
      </c>
      <c r="M46" s="18"/>
      <c r="N46" s="19"/>
      <c r="O46" s="19"/>
      <c r="P46" s="36"/>
    </row>
    <row r="47" spans="2:17" ht="26.25" customHeight="1" thickBot="1" x14ac:dyDescent="0.4">
      <c r="B47" s="3"/>
      <c r="C47" s="43"/>
      <c r="D47" s="44"/>
      <c r="E47" s="44"/>
      <c r="F47" s="45"/>
      <c r="G47" s="8"/>
      <c r="H47" s="43"/>
      <c r="I47" s="44"/>
      <c r="J47" s="44"/>
      <c r="K47" s="45"/>
      <c r="L47" s="8"/>
      <c r="M47" s="47"/>
      <c r="N47" s="37"/>
      <c r="O47" s="37"/>
      <c r="P47" s="38"/>
      <c r="Q47" s="2"/>
    </row>
    <row r="48" spans="2:17" s="9" customFormat="1" ht="45.75" customHeight="1" thickBot="1" x14ac:dyDescent="0.4">
      <c r="B48" s="39" t="s">
        <v>28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</row>
    <row r="49" spans="2:17" x14ac:dyDescent="0.35">
      <c r="B49" s="2"/>
      <c r="C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9" customHeight="1" x14ac:dyDescent="0.35">
      <c r="Q50" s="2"/>
    </row>
  </sheetData>
  <mergeCells count="87">
    <mergeCell ref="O21:O22"/>
    <mergeCell ref="P21:P22"/>
    <mergeCell ref="M21:N22"/>
    <mergeCell ref="C21:L22"/>
    <mergeCell ref="M28:N28"/>
    <mergeCell ref="M27:N27"/>
    <mergeCell ref="C27:L27"/>
    <mergeCell ref="M24:N24"/>
    <mergeCell ref="C24:L24"/>
    <mergeCell ref="B48:P48"/>
    <mergeCell ref="G43:K43"/>
    <mergeCell ref="H44:K44"/>
    <mergeCell ref="H45:K45"/>
    <mergeCell ref="H46:K47"/>
    <mergeCell ref="L43:P43"/>
    <mergeCell ref="M44:P44"/>
    <mergeCell ref="M45:P45"/>
    <mergeCell ref="M46:P47"/>
    <mergeCell ref="B43:F43"/>
    <mergeCell ref="C44:F44"/>
    <mergeCell ref="C45:F45"/>
    <mergeCell ref="C46:F47"/>
    <mergeCell ref="H39:K39"/>
    <mergeCell ref="M39:P39"/>
    <mergeCell ref="C29:L29"/>
    <mergeCell ref="M29:N29"/>
    <mergeCell ref="M40:P41"/>
    <mergeCell ref="B19:D19"/>
    <mergeCell ref="B42:P42"/>
    <mergeCell ref="G37:K37"/>
    <mergeCell ref="L37:P37"/>
    <mergeCell ref="B36:P36"/>
    <mergeCell ref="C40:F41"/>
    <mergeCell ref="N31:O31"/>
    <mergeCell ref="B37:F37"/>
    <mergeCell ref="C38:F38"/>
    <mergeCell ref="C39:F39"/>
    <mergeCell ref="M38:P38"/>
    <mergeCell ref="B30:N30"/>
    <mergeCell ref="B33:P33"/>
    <mergeCell ref="B34:P34"/>
    <mergeCell ref="H38:K38"/>
    <mergeCell ref="H40:K41"/>
    <mergeCell ref="G9:I9"/>
    <mergeCell ref="J9:K9"/>
    <mergeCell ref="D8:E8"/>
    <mergeCell ref="D10:F10"/>
    <mergeCell ref="G10:I10"/>
    <mergeCell ref="J10:K10"/>
    <mergeCell ref="D9:F9"/>
    <mergeCell ref="O8:P8"/>
    <mergeCell ref="M10:N10"/>
    <mergeCell ref="O10:P10"/>
    <mergeCell ref="M9:P9"/>
    <mergeCell ref="M8:N8"/>
    <mergeCell ref="O12:P13"/>
    <mergeCell ref="M12:N13"/>
    <mergeCell ref="O15:P15"/>
    <mergeCell ref="C28:L28"/>
    <mergeCell ref="C25:L25"/>
    <mergeCell ref="I12:J13"/>
    <mergeCell ref="I15:J15"/>
    <mergeCell ref="C12:H13"/>
    <mergeCell ref="B26:N26"/>
    <mergeCell ref="C18:H18"/>
    <mergeCell ref="O16:P16"/>
    <mergeCell ref="O19:P19"/>
    <mergeCell ref="O18:P18"/>
    <mergeCell ref="E19:L19"/>
    <mergeCell ref="M18:N18"/>
    <mergeCell ref="I18:J18"/>
    <mergeCell ref="B21:B22"/>
    <mergeCell ref="M25:N25"/>
    <mergeCell ref="C23:L23"/>
    <mergeCell ref="G8:H8"/>
    <mergeCell ref="C16:H16"/>
    <mergeCell ref="I16:J16"/>
    <mergeCell ref="M16:N16"/>
    <mergeCell ref="B12:B13"/>
    <mergeCell ref="C15:H15"/>
    <mergeCell ref="M15:N15"/>
    <mergeCell ref="K12:K13"/>
    <mergeCell ref="L12:L13"/>
    <mergeCell ref="B10:C10"/>
    <mergeCell ref="B8:C8"/>
    <mergeCell ref="J8:K8"/>
    <mergeCell ref="B9:C9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tansohchern</cp:lastModifiedBy>
  <cp:lastPrinted>2018-01-24T01:51:08Z</cp:lastPrinted>
  <dcterms:created xsi:type="dcterms:W3CDTF">2017-07-10T02:47:51Z</dcterms:created>
  <dcterms:modified xsi:type="dcterms:W3CDTF">2023-02-22T09:18:10Z</dcterms:modified>
</cp:coreProperties>
</file>