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026"/>
  <workbookPr/>
  <mc:AlternateContent xmlns:mc="http://schemas.openxmlformats.org/markup-compatibility/2006">
    <mc:Choice Requires="x15">
      <x15ac:absPath xmlns:x15ac="http://schemas.microsoft.com/office/spreadsheetml/2010/11/ac" url="Z:\PA\PA UBI DOC\Est 2022\"/>
    </mc:Choice>
  </mc:AlternateContent>
  <xr:revisionPtr revIDLastSave="0" documentId="13_ncr:1_{A6DADBE6-B760-4778-B24E-33A38F172517}" xr6:coauthVersionLast="47" xr6:coauthVersionMax="47" xr10:uidLastSave="{00000000-0000-0000-0000-000000000000}"/>
  <bookViews>
    <workbookView xWindow="3348" yWindow="3348" windowWidth="17256" windowHeight="8736" xr2:uid="{00000000-000D-0000-FFFF-FFFF00000000}"/>
  </bookViews>
  <sheets>
    <sheet name="COVER" sheetId="2" r:id="rId1"/>
    <sheet name="LAB" sheetId="5" r:id="rId2"/>
    <sheet name="MAT" sheetId="9" r:id="rId3"/>
    <sheet name="SURVEYOR'S PARTICULARS" sheetId="7" r:id="rId4"/>
  </sheets>
  <definedNames>
    <definedName name="_xlnm.Print_Area" localSheetId="3">'SURVEYOR''S PARTICULARS'!$A$1:$G$42</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8" i="9" l="1"/>
  <c r="E23" i="5"/>
  <c r="E29" i="9" s="1"/>
  <c r="E30" i="9" l="1"/>
  <c r="D30" i="9"/>
  <c r="D28" i="9"/>
  <c r="D23" i="5"/>
  <c r="D29" i="9"/>
</calcChain>
</file>

<file path=xl/sharedStrings.xml><?xml version="1.0" encoding="utf-8"?>
<sst xmlns="http://schemas.openxmlformats.org/spreadsheetml/2006/main" count="154" uniqueCount="106">
  <si>
    <t>:</t>
  </si>
  <si>
    <t>WIP</t>
  </si>
  <si>
    <t>-</t>
  </si>
  <si>
    <t>DATE</t>
  </si>
  <si>
    <t>55 UBI ROAD 1, SINGAPORE 408699</t>
  </si>
  <si>
    <t>EMAIL: NORA.KHAI@PREMIUMAUTO.COM.SG / CLAIMS@PREMIUMAUTO.COM.SG</t>
  </si>
  <si>
    <t>ESTIMATE</t>
  </si>
  <si>
    <t>ACCIDENT REPAIRS</t>
  </si>
  <si>
    <t>WORKSHOP</t>
  </si>
  <si>
    <t>CONTACT NO</t>
  </si>
  <si>
    <t>FAX NO</t>
  </si>
  <si>
    <t>REFERENCE</t>
  </si>
  <si>
    <t>UBI ROAD 1</t>
  </si>
  <si>
    <t>6366 2323</t>
  </si>
  <si>
    <t>6841 1183</t>
  </si>
  <si>
    <t>TEL : 6366 2323   FAX : 6841 1183</t>
  </si>
  <si>
    <t>OWNER'S NAME</t>
  </si>
  <si>
    <t>ADDRESS</t>
  </si>
  <si>
    <t>TELEPHONE</t>
  </si>
  <si>
    <t>TYPE OF CLAIM</t>
  </si>
  <si>
    <t>POLICY NO</t>
  </si>
  <si>
    <t>VEHICLE NO</t>
  </si>
  <si>
    <t>MODEL CODE</t>
  </si>
  <si>
    <t>MODEL YEAR</t>
  </si>
  <si>
    <t>ENGINE NO</t>
  </si>
  <si>
    <t>CHASSIS NO</t>
  </si>
  <si>
    <t>MILEAGE</t>
  </si>
  <si>
    <t>DATE IN</t>
  </si>
  <si>
    <t>ESTIMATED BY</t>
  </si>
  <si>
    <t>ACCIDENT DATE</t>
  </si>
  <si>
    <t>PLACE OF ACCIDENT</t>
  </si>
  <si>
    <t>JOHNNY BOO / ALLAN WU</t>
  </si>
  <si>
    <t>S/N</t>
  </si>
  <si>
    <t>NATURE OF JOBS</t>
  </si>
  <si>
    <t>ESTIMATED</t>
  </si>
  <si>
    <t>CHARGES</t>
  </si>
  <si>
    <t>SURVEYOR'S</t>
  </si>
  <si>
    <t>RECOMMENDATIONS</t>
  </si>
  <si>
    <t>TOTAL LABOUR CHARGES</t>
  </si>
  <si>
    <t>QTY</t>
  </si>
  <si>
    <t>PARTS DESCRIPTION</t>
  </si>
  <si>
    <t>DAMAGED PARTS &amp; PRICES</t>
  </si>
  <si>
    <t>S/NETT</t>
  </si>
  <si>
    <t>REMARKS</t>
  </si>
  <si>
    <t>TOTAL SPARE PARTS</t>
  </si>
  <si>
    <t>GRAND TOTAL</t>
  </si>
  <si>
    <t>NAME</t>
  </si>
  <si>
    <t>SURVEYED DATE</t>
  </si>
  <si>
    <t>AUTHORISED DATE</t>
  </si>
  <si>
    <t>EXCESS COST</t>
  </si>
  <si>
    <t>LIABILITY</t>
  </si>
  <si>
    <t>PLEASE NOTE</t>
  </si>
  <si>
    <t xml:space="preserve">YOURS FAITHFULLY, </t>
  </si>
  <si>
    <t>PREMIUM AUTOMOBILES PTE LTD</t>
  </si>
  <si>
    <t>JOHNNY BOO</t>
  </si>
  <si>
    <t>BODY REPAIR MANAGER</t>
  </si>
  <si>
    <t>ALLAN WU</t>
  </si>
  <si>
    <t>CLAIMS CONSULTANT</t>
  </si>
  <si>
    <t>Tel: 6880 4602 - Fax: 6880 4838</t>
  </si>
  <si>
    <t>THIS ESTIMATE IS BASED ON VISUAL INSPECTION OF THE AFFECTED VEHICLE. SHOULD WE REQUIRE FURTHER LABOUR CHARGES AND SPARE PARTS IN THE PROGRESS OF REPAIR, WE SHALL INFORM YOU ACCORDINGLY.
FOR INSPECTION OF VEHICLE, PLEASE REFER TO 
MS. NORAH KHAI AT TEL: 6768 9828 / 6768 9911 FOR APPOINTMENT.</t>
  </si>
  <si>
    <t>LEGEND:            REMARKS (OK) = APPROVED, REMARKS (X) = NOT APROVED</t>
  </si>
  <si>
    <t xml:space="preserve">                            SPARE PARTS ARE SPECIAL NETT.</t>
  </si>
  <si>
    <t>ALL CHARGES ARE NOT INCLUSIVE OF GST</t>
  </si>
  <si>
    <t xml:space="preserve">TO CARRY OUT DIAGNOSTIC CHECK </t>
  </si>
  <si>
    <t xml:space="preserve">SUNDRIES </t>
  </si>
  <si>
    <t>AIG ASIA PACIFIC INSURANCE PTE LTD</t>
  </si>
  <si>
    <t>78 SHENTON WAY</t>
  </si>
  <si>
    <t>#07-16 AIG BUILDING</t>
  </si>
  <si>
    <t>SINGAPORE 079120</t>
  </si>
  <si>
    <t>Attn: Motor Claims Dept</t>
  </si>
  <si>
    <t>PA/OD/0822/2022/EQ</t>
  </si>
  <si>
    <r>
      <t xml:space="preserve">VEHICLE NOT </t>
    </r>
    <r>
      <rPr>
        <b/>
        <u/>
        <sz val="10"/>
        <rFont val="Audi Type"/>
        <family val="2"/>
      </rPr>
      <t>IN</t>
    </r>
    <r>
      <rPr>
        <b/>
        <sz val="10"/>
        <rFont val="Audi Type"/>
        <family val="2"/>
      </rPr>
      <t xml:space="preserve"> WORKSHOP. KINDLY ARRANGE FOR SURVEY ON 27/09/2022</t>
    </r>
  </si>
  <si>
    <t xml:space="preserve">MS ZHANG LING </t>
  </si>
  <si>
    <t xml:space="preserve">BLK 709 ANG MO KIO </t>
  </si>
  <si>
    <t>#01-2597</t>
  </si>
  <si>
    <t>SINGAPORE 560709</t>
  </si>
  <si>
    <t>HP +65 96890345</t>
  </si>
  <si>
    <t xml:space="preserve">OWN DAMAGE CLAIM </t>
  </si>
  <si>
    <t>2070107971-02</t>
  </si>
  <si>
    <t xml:space="preserve">SMT 8483 C </t>
  </si>
  <si>
    <t xml:space="preserve">AUDI Q2 1.0 TFSI S-TRONIC </t>
  </si>
  <si>
    <t>CHZ C35611</t>
  </si>
  <si>
    <t>WAUZZZGA6LA002475</t>
  </si>
  <si>
    <t xml:space="preserve">BLK 712 MULTI STOREY CARPARK ANG MO KIO </t>
  </si>
  <si>
    <t xml:space="preserve">ESTIMATED LABOUR CHARGES FOR ACCIDENT VEHICLE SMT 8483 C </t>
  </si>
  <si>
    <t xml:space="preserve">TO REMOVE AND TRANSFER LHS REAR DOOR'S MULTI-LOCK SYSTEM AND POWER WINDOW DEVICES. INSPECT FOR DAMAGES. </t>
  </si>
  <si>
    <t xml:space="preserve">TO REMOVE AND REINSTALL LHS FRONT DOOR WING MIRROR ASSY. </t>
  </si>
  <si>
    <t xml:space="preserve">TO DISMANTLE AND RENEW LHS REAR DOOR. REPAIR LHS REAR FENDER. REINSTALL ALL PARTS REMOVED. </t>
  </si>
  <si>
    <t xml:space="preserve">TO RESPRAY LHS FRONT AND REAR DOORS, AND LHS REAR FENDER. </t>
  </si>
  <si>
    <t>MATERIAL LIST FOR ACCIDENT VEHICLE REGN NO. SMT 8483 C</t>
  </si>
  <si>
    <t xml:space="preserve">REAR DOOR - LH </t>
  </si>
  <si>
    <t xml:space="preserve">REAR OUTER DOOR SEAL - LH </t>
  </si>
  <si>
    <t xml:space="preserve">BONDING AGENT </t>
  </si>
  <si>
    <t xml:space="preserve">CLEANING SOLUTION </t>
  </si>
  <si>
    <t xml:space="preserve">APPLICATOR </t>
  </si>
  <si>
    <t xml:space="preserve">REAR DOOR CATCH - LH </t>
  </si>
  <si>
    <t xml:space="preserve">REAR DOOR COVER - LH </t>
  </si>
  <si>
    <t xml:space="preserve">FRONT DOOR COVER - LH </t>
  </si>
  <si>
    <t xml:space="preserve">REAR WHEEL COVER - LH </t>
  </si>
  <si>
    <t xml:space="preserve">REAR WINDOW APERTURE SEAL - LH OUTER </t>
  </si>
  <si>
    <t xml:space="preserve">REAR FIXED DOOR WINDOW SEAL - LH </t>
  </si>
  <si>
    <t xml:space="preserve">REAR UNDERBODY TRIM - LH </t>
  </si>
  <si>
    <t xml:space="preserve">REAR WINDOW REGULATOR - LH </t>
  </si>
  <si>
    <t xml:space="preserve">                      BL-03/02/23</t>
  </si>
  <si>
    <t>Hi Adrian</t>
  </si>
  <si>
    <t>4 days - ok - Johnny Boo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</si>
</sst>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quot;$&quot;* #,##0.00_-;_-&quot;$&quot;* &quot;-&quot;??_-;_-@_-"/>
    <numFmt numFmtId="43" formatCode="_-* #,##0.00_-;\-* #,##0.00_-;_-* &quot;-&quot;??_-;_-@_-"/>
    <numFmt numFmtId="164" formatCode="_(&quot;$&quot;* #,##0.00_);_(&quot;$&quot;* \(#,##0.00\);_(&quot;$&quot;* &quot;-&quot;??_);_(@_)"/>
    <numFmt numFmtId="165" formatCode="_(* #,##0.00_);_(* \(#,##0.00\);_(* \-??_);_(@_)"/>
    <numFmt numFmtId="166" formatCode="_(\$* #,##0.00_);_(\$* \(#,##0.00\);_(\$* \-??_);_(@_)"/>
  </numFmts>
  <fonts count="39">
    <font>
      <sz val="11"/>
      <color theme="1"/>
      <name val="Calibri"/>
      <family val="2"/>
      <scheme val="minor"/>
    </font>
    <font>
      <sz val="11"/>
      <color theme="1"/>
      <name val="Calibri"/>
      <family val="2"/>
      <scheme val="minor"/>
    </font>
    <font>
      <sz val="11"/>
      <color rgb="FF9C0006"/>
      <name val="Calibri"/>
      <family val="2"/>
      <scheme val="minor"/>
    </font>
    <font>
      <sz val="11"/>
      <color theme="1"/>
      <name val="Audi Type"/>
      <family val="2"/>
    </font>
    <font>
      <b/>
      <sz val="11"/>
      <color theme="1"/>
      <name val="Audi Type"/>
      <family val="2"/>
    </font>
    <font>
      <sz val="10"/>
      <name val="Arial"/>
      <family val="2"/>
    </font>
    <font>
      <sz val="10"/>
      <name val="Audi Type"/>
      <family val="2"/>
    </font>
    <font>
      <sz val="10"/>
      <color indexed="10"/>
      <name val="Audi Type"/>
      <family val="2"/>
    </font>
    <font>
      <b/>
      <sz val="10"/>
      <color indexed="10"/>
      <name val="Audi Type"/>
      <family val="2"/>
    </font>
    <font>
      <sz val="10"/>
      <color theme="1"/>
      <name val="Audi Type"/>
      <family val="2"/>
    </font>
    <font>
      <sz val="10"/>
      <color indexed="8"/>
      <name val="Audi Type"/>
      <family val="2"/>
    </font>
    <font>
      <b/>
      <sz val="10"/>
      <name val="Audi Type"/>
      <family val="2"/>
    </font>
    <font>
      <b/>
      <u/>
      <sz val="10"/>
      <name val="Audi Type"/>
      <family val="2"/>
    </font>
    <font>
      <sz val="9"/>
      <name val="Audi Type"/>
      <family val="2"/>
    </font>
    <font>
      <sz val="9"/>
      <color indexed="12"/>
      <name val="Audi Type"/>
      <family val="2"/>
    </font>
    <font>
      <b/>
      <u/>
      <sz val="10"/>
      <color theme="1"/>
      <name val="Audi Type"/>
      <family val="2"/>
    </font>
    <font>
      <b/>
      <sz val="10"/>
      <color theme="1"/>
      <name val="Audi Type"/>
      <family val="2"/>
    </font>
    <font>
      <sz val="8"/>
      <color theme="1"/>
      <name val="Audi Type"/>
      <family val="2"/>
    </font>
    <font>
      <b/>
      <u/>
      <sz val="12"/>
      <color theme="1"/>
      <name val="Audi Type"/>
      <family val="2"/>
    </font>
    <font>
      <sz val="11"/>
      <color indexed="20"/>
      <name val="Calibri"/>
      <family val="2"/>
    </font>
    <font>
      <sz val="10"/>
      <name val="Arial"/>
      <family val="2"/>
    </font>
    <font>
      <sz val="11"/>
      <name val="Audi Type"/>
      <family val="2"/>
    </font>
    <font>
      <b/>
      <sz val="11"/>
      <name val="Audi Type"/>
      <family val="2"/>
    </font>
    <font>
      <b/>
      <sz val="10"/>
      <color rgb="FFFF0000"/>
      <name val="Audi Type"/>
      <family val="2"/>
    </font>
    <font>
      <b/>
      <u/>
      <sz val="10"/>
      <color rgb="FFFF0000"/>
      <name val="Audi Type"/>
      <family val="2"/>
    </font>
    <font>
      <b/>
      <sz val="12"/>
      <color rgb="FFFF0000"/>
      <name val="Audi Type"/>
      <family val="2"/>
    </font>
    <font>
      <sz val="8.5"/>
      <name val="Audi Type"/>
      <family val="2"/>
    </font>
    <font>
      <sz val="8.5"/>
      <color indexed="12"/>
      <name val="Audi Type"/>
      <family val="2"/>
    </font>
    <font>
      <sz val="12"/>
      <color theme="1"/>
      <name val="Audi Type"/>
      <family val="2"/>
    </font>
    <font>
      <b/>
      <sz val="12"/>
      <color theme="1"/>
      <name val="Audi Type"/>
      <family val="2"/>
    </font>
    <font>
      <b/>
      <i/>
      <sz val="10"/>
      <color rgb="FFFF0000"/>
      <name val="Audi Type"/>
      <family val="2"/>
    </font>
    <font>
      <b/>
      <i/>
      <u/>
      <sz val="10"/>
      <color rgb="FFFF0000"/>
      <name val="Audi Type"/>
      <family val="2"/>
    </font>
    <font>
      <b/>
      <i/>
      <sz val="11"/>
      <name val="Audi Type"/>
      <family val="2"/>
    </font>
    <font>
      <b/>
      <i/>
      <sz val="12"/>
      <color rgb="FFFF0000"/>
      <name val="Calibri"/>
      <family val="2"/>
      <scheme val="minor"/>
    </font>
    <font>
      <i/>
      <sz val="11"/>
      <color theme="1"/>
      <name val="Calibri"/>
      <family val="2"/>
      <scheme val="minor"/>
    </font>
    <font>
      <b/>
      <i/>
      <sz val="12"/>
      <color rgb="FFFF0000"/>
      <name val="Audi Type"/>
      <family val="2"/>
    </font>
    <font>
      <i/>
      <sz val="12"/>
      <color theme="1"/>
      <name val="Calibri"/>
      <family val="2"/>
      <scheme val="minor"/>
    </font>
    <font>
      <i/>
      <sz val="10"/>
      <color theme="1"/>
      <name val="Audi Type"/>
      <family val="2"/>
    </font>
    <font>
      <b/>
      <i/>
      <sz val="11"/>
      <color theme="1"/>
      <name val="Calibri"/>
      <family val="2"/>
      <scheme val="minor"/>
    </font>
  </fonts>
  <fills count="5">
    <fill>
      <patternFill patternType="none"/>
    </fill>
    <fill>
      <patternFill patternType="gray125"/>
    </fill>
    <fill>
      <patternFill patternType="solid">
        <fgColor rgb="FFFFC7CE"/>
      </patternFill>
    </fill>
    <fill>
      <patternFill patternType="solid">
        <fgColor indexed="45"/>
      </patternFill>
    </fill>
    <fill>
      <patternFill patternType="solid">
        <fgColor theme="5"/>
        <bgColor indexed="64"/>
      </patternFill>
    </fill>
  </fills>
  <borders count="12">
    <border>
      <left/>
      <right/>
      <top/>
      <bottom/>
      <diagonal/>
    </border>
    <border>
      <left/>
      <right/>
      <top/>
      <bottom style="thin">
        <color indexed="64"/>
      </bottom>
      <diagonal/>
    </border>
    <border>
      <left/>
      <right/>
      <top style="thin">
        <color indexed="64"/>
      </top>
      <bottom/>
      <diagonal/>
    </border>
    <border>
      <left/>
      <right/>
      <top style="double">
        <color indexed="64"/>
      </top>
      <bottom/>
      <diagonal/>
    </border>
    <border>
      <left/>
      <right/>
      <top style="thin">
        <color indexed="64"/>
      </top>
      <bottom style="double">
        <color indexed="64"/>
      </bottom>
      <diagonal/>
    </border>
    <border>
      <left style="hair">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155">
    <xf numFmtId="0" fontId="0" fillId="0" borderId="0"/>
    <xf numFmtId="164" fontId="1" fillId="0" borderId="0" applyFont="0" applyFill="0" applyBorder="0" applyAlignment="0" applyProtection="0"/>
    <xf numFmtId="0" fontId="2" fillId="2" borderId="0" applyNumberFormat="0" applyBorder="0" applyAlignment="0" applyProtection="0"/>
    <xf numFmtId="0" fontId="5" fillId="0" borderId="0"/>
    <xf numFmtId="44" fontId="1" fillId="0" borderId="0" applyFont="0" applyFill="0" applyBorder="0" applyAlignment="0" applyProtection="0"/>
    <xf numFmtId="44" fontId="5" fillId="0" borderId="0" applyFont="0" applyFill="0" applyBorder="0" applyAlignment="0" applyProtection="0"/>
    <xf numFmtId="0" fontId="1" fillId="0" borderId="0"/>
    <xf numFmtId="0" fontId="5" fillId="0" borderId="0"/>
    <xf numFmtId="0" fontId="1" fillId="0" borderId="0"/>
    <xf numFmtId="0" fontId="5" fillId="0" borderId="0"/>
    <xf numFmtId="44" fontId="1"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0" fontId="5" fillId="0" borderId="0"/>
    <xf numFmtId="0" fontId="19" fillId="3" borderId="0" applyNumberFormat="0" applyBorder="0" applyAlignment="0" applyProtection="0"/>
    <xf numFmtId="44" fontId="1"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43" fontId="5" fillId="0" borderId="0" applyFont="0" applyFill="0" applyBorder="0" applyAlignment="0" applyProtection="0"/>
    <xf numFmtId="165" fontId="5" fillId="0" borderId="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166" fontId="5" fillId="0" borderId="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44" fontId="5" fillId="0" borderId="0" applyFont="0" applyFill="0" applyBorder="0" applyAlignment="0" applyProtection="0"/>
    <xf numFmtId="0" fontId="5" fillId="0" borderId="0"/>
    <xf numFmtId="0" fontId="1" fillId="0" borderId="0"/>
    <xf numFmtId="0" fontId="1" fillId="0" borderId="0"/>
    <xf numFmtId="44" fontId="1"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0" fontId="20" fillId="0" borderId="0"/>
    <xf numFmtId="43" fontId="20"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20"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20"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5" fillId="0" borderId="0"/>
  </cellStyleXfs>
  <cellXfs count="98">
    <xf numFmtId="0" fontId="0" fillId="0" borderId="0" xfId="0"/>
    <xf numFmtId="0" fontId="6" fillId="0" borderId="0" xfId="3" applyFont="1" applyAlignment="1">
      <alignment vertical="center"/>
    </xf>
    <xf numFmtId="0" fontId="6" fillId="0" borderId="0" xfId="3" applyFont="1"/>
    <xf numFmtId="0" fontId="6" fillId="0" borderId="0" xfId="3" quotePrefix="1" applyFont="1" applyAlignment="1">
      <alignment vertical="center"/>
    </xf>
    <xf numFmtId="15" fontId="6" fillId="0" borderId="0" xfId="3" applyNumberFormat="1" applyFont="1" applyAlignment="1">
      <alignment horizontal="left" vertical="center"/>
    </xf>
    <xf numFmtId="0" fontId="7" fillId="0" borderId="0" xfId="3" applyFont="1" applyAlignment="1">
      <alignment vertical="center"/>
    </xf>
    <xf numFmtId="0" fontId="8" fillId="0" borderId="0" xfId="3" applyFont="1" applyAlignment="1">
      <alignment vertical="center"/>
    </xf>
    <xf numFmtId="0" fontId="6" fillId="0" borderId="0" xfId="3" applyFont="1" applyAlignment="1">
      <alignment horizontal="left" vertical="center"/>
    </xf>
    <xf numFmtId="14" fontId="6" fillId="0" borderId="0" xfId="3" applyNumberFormat="1" applyFont="1" applyAlignment="1">
      <alignment horizontal="left"/>
    </xf>
    <xf numFmtId="0" fontId="9" fillId="0" borderId="0" xfId="0" applyFont="1"/>
    <xf numFmtId="14" fontId="10" fillId="0" borderId="0" xfId="0" applyNumberFormat="1" applyFont="1"/>
    <xf numFmtId="0" fontId="10" fillId="0" borderId="0" xfId="0" applyFont="1"/>
    <xf numFmtId="0" fontId="11" fillId="0" borderId="0" xfId="3" applyFont="1" applyAlignment="1">
      <alignment horizontal="right"/>
    </xf>
    <xf numFmtId="0" fontId="11" fillId="0" borderId="0" xfId="3" applyFont="1" applyAlignment="1">
      <alignment vertical="center"/>
    </xf>
    <xf numFmtId="0" fontId="6" fillId="0" borderId="0" xfId="3" applyFont="1" applyAlignment="1">
      <alignment horizontal="center" vertical="center"/>
    </xf>
    <xf numFmtId="0" fontId="11" fillId="0" borderId="0" xfId="3" applyFont="1" applyAlignment="1">
      <alignment horizontal="center" vertical="center"/>
    </xf>
    <xf numFmtId="0" fontId="7" fillId="0" borderId="0" xfId="2" applyFont="1" applyFill="1" applyAlignment="1">
      <alignment vertical="center"/>
    </xf>
    <xf numFmtId="0" fontId="6" fillId="0" borderId="0" xfId="2" applyFont="1" applyFill="1"/>
    <xf numFmtId="0" fontId="11" fillId="0" borderId="0" xfId="2" applyFont="1" applyFill="1" applyAlignment="1">
      <alignment vertical="center"/>
    </xf>
    <xf numFmtId="0" fontId="8" fillId="0" borderId="0" xfId="2" applyFont="1" applyFill="1" applyAlignment="1">
      <alignment horizontal="center" vertical="center"/>
    </xf>
    <xf numFmtId="0" fontId="8" fillId="0" borderId="0" xfId="3" applyFont="1" applyAlignment="1">
      <alignment horizontal="center" vertical="center"/>
    </xf>
    <xf numFmtId="0" fontId="11" fillId="0" borderId="0" xfId="3" applyFont="1"/>
    <xf numFmtId="0" fontId="11" fillId="0" borderId="0" xfId="3" applyFont="1" applyAlignment="1">
      <alignment horizontal="center"/>
    </xf>
    <xf numFmtId="0" fontId="13" fillId="0" borderId="0" xfId="3" applyFont="1" applyAlignment="1">
      <alignment vertical="center"/>
    </xf>
    <xf numFmtId="0" fontId="14" fillId="0" borderId="0" xfId="3" applyFont="1" applyAlignment="1">
      <alignment vertical="center"/>
    </xf>
    <xf numFmtId="0" fontId="15" fillId="0" borderId="0" xfId="0" applyFont="1"/>
    <xf numFmtId="0" fontId="9" fillId="0" borderId="0" xfId="0" applyFont="1" applyAlignment="1">
      <alignment horizontal="center" vertical="center"/>
    </xf>
    <xf numFmtId="164" fontId="9" fillId="0" borderId="0" xfId="1" applyFont="1" applyAlignment="1">
      <alignment horizontal="center" vertical="center"/>
    </xf>
    <xf numFmtId="164" fontId="10" fillId="0" borderId="0" xfId="1" applyFont="1" applyAlignment="1">
      <alignment horizontal="center" vertical="center"/>
    </xf>
    <xf numFmtId="164" fontId="6" fillId="0" borderId="0" xfId="1" applyFont="1" applyAlignment="1">
      <alignment horizontal="center" vertical="center"/>
    </xf>
    <xf numFmtId="164" fontId="15" fillId="0" borderId="0" xfId="1" applyFont="1" applyAlignment="1">
      <alignment horizontal="center" vertical="center"/>
    </xf>
    <xf numFmtId="164" fontId="16" fillId="0" borderId="1" xfId="1" applyFont="1" applyBorder="1" applyAlignment="1">
      <alignment horizontal="center" vertical="center"/>
    </xf>
    <xf numFmtId="0" fontId="9" fillId="0" borderId="0" xfId="0" applyFont="1" applyAlignment="1">
      <alignment horizontal="left" vertical="center"/>
    </xf>
    <xf numFmtId="164" fontId="9" fillId="0" borderId="3" xfId="1" applyFont="1" applyBorder="1" applyAlignment="1">
      <alignment horizontal="center" vertical="center"/>
    </xf>
    <xf numFmtId="0" fontId="4" fillId="0" borderId="0" xfId="0" applyFont="1" applyAlignment="1">
      <alignment horizontal="center" vertical="center"/>
    </xf>
    <xf numFmtId="0" fontId="9" fillId="0" borderId="0" xfId="0" applyFont="1" applyAlignment="1">
      <alignment horizontal="right"/>
    </xf>
    <xf numFmtId="0" fontId="9" fillId="0" borderId="0" xfId="0" applyFont="1" applyAlignment="1">
      <alignment horizontal="center" vertical="center" wrapText="1"/>
    </xf>
    <xf numFmtId="164" fontId="9" fillId="0" borderId="0" xfId="1" applyFont="1" applyAlignment="1">
      <alignment horizontal="center" vertical="center" wrapText="1"/>
    </xf>
    <xf numFmtId="0" fontId="9" fillId="0" borderId="0" xfId="0" applyFont="1" applyAlignment="1">
      <alignment wrapText="1"/>
    </xf>
    <xf numFmtId="164" fontId="4" fillId="0" borderId="4" xfId="1" applyFont="1" applyBorder="1" applyAlignment="1">
      <alignment horizontal="center" vertical="center"/>
    </xf>
    <xf numFmtId="0" fontId="17" fillId="0" borderId="0" xfId="0" applyFont="1" applyAlignment="1">
      <alignment horizontal="left" vertical="center"/>
    </xf>
    <xf numFmtId="0" fontId="11" fillId="0" borderId="0" xfId="3" applyFont="1" applyAlignment="1">
      <alignment horizontal="left" vertical="top"/>
    </xf>
    <xf numFmtId="0" fontId="11" fillId="0" borderId="0" xfId="3" applyFont="1" applyAlignment="1">
      <alignment vertical="top"/>
    </xf>
    <xf numFmtId="0" fontId="6" fillId="0" borderId="0" xfId="2" applyFont="1" applyFill="1" applyAlignment="1">
      <alignment vertical="center"/>
    </xf>
    <xf numFmtId="0" fontId="11" fillId="0" borderId="0" xfId="3" applyFont="1" applyAlignment="1">
      <alignment horizontal="center" vertical="top"/>
    </xf>
    <xf numFmtId="0" fontId="18" fillId="0" borderId="0" xfId="0" applyFont="1"/>
    <xf numFmtId="0" fontId="9" fillId="0" borderId="0" xfId="0" applyFont="1" applyAlignment="1">
      <alignment horizontal="left" vertical="center" wrapText="1"/>
    </xf>
    <xf numFmtId="0" fontId="4" fillId="0" borderId="0" xfId="34" applyFont="1" applyAlignment="1">
      <alignment vertical="center"/>
    </xf>
    <xf numFmtId="164" fontId="23" fillId="0" borderId="0" xfId="1" applyFont="1" applyAlignment="1">
      <alignment horizontal="right" vertical="center"/>
    </xf>
    <xf numFmtId="164" fontId="24" fillId="0" borderId="0" xfId="1" applyFont="1" applyAlignment="1">
      <alignment vertical="center"/>
    </xf>
    <xf numFmtId="164" fontId="23" fillId="0" borderId="0" xfId="1" applyFont="1" applyAlignment="1">
      <alignment vertical="center"/>
    </xf>
    <xf numFmtId="164" fontId="25" fillId="0" borderId="0" xfId="1" applyFont="1" applyAlignment="1">
      <alignment vertical="center"/>
    </xf>
    <xf numFmtId="164" fontId="11" fillId="0" borderId="1" xfId="1" applyFont="1" applyBorder="1" applyAlignment="1">
      <alignment horizontal="center" vertical="center"/>
    </xf>
    <xf numFmtId="0" fontId="9" fillId="0" borderId="0" xfId="0" applyFont="1" applyAlignment="1">
      <alignment vertical="center"/>
    </xf>
    <xf numFmtId="0" fontId="26" fillId="0" borderId="0" xfId="3" applyFont="1" applyAlignment="1">
      <alignment vertical="center"/>
    </xf>
    <xf numFmtId="0" fontId="27" fillId="0" borderId="0" xfId="3" applyFont="1" applyAlignment="1">
      <alignment vertical="center"/>
    </xf>
    <xf numFmtId="0" fontId="16" fillId="0" borderId="1" xfId="0" applyFont="1" applyBorder="1" applyAlignment="1">
      <alignment horizontal="center" vertical="center"/>
    </xf>
    <xf numFmtId="0" fontId="3" fillId="0" borderId="0" xfId="0" applyFont="1"/>
    <xf numFmtId="0" fontId="28" fillId="0" borderId="0" xfId="0" applyFont="1" applyAlignment="1">
      <alignment horizontal="right" vertical="center"/>
    </xf>
    <xf numFmtId="0" fontId="29" fillId="0" borderId="0" xfId="0" applyFont="1" applyAlignment="1">
      <alignment horizontal="left" vertical="center"/>
    </xf>
    <xf numFmtId="0" fontId="29" fillId="0" borderId="0" xfId="0" applyFont="1" applyAlignment="1">
      <alignment horizontal="center" vertical="center"/>
    </xf>
    <xf numFmtId="164" fontId="29" fillId="0" borderId="2" xfId="1" applyFont="1" applyBorder="1" applyAlignment="1">
      <alignment horizontal="center" vertical="center"/>
    </xf>
    <xf numFmtId="0" fontId="28" fillId="0" borderId="0" xfId="0" applyFont="1"/>
    <xf numFmtId="0" fontId="28" fillId="0" borderId="0" xfId="0" applyFont="1" applyAlignment="1">
      <alignment horizontal="right"/>
    </xf>
    <xf numFmtId="164" fontId="29" fillId="0" borderId="0" xfId="1" applyFont="1" applyBorder="1" applyAlignment="1">
      <alignment horizontal="center" vertical="center"/>
    </xf>
    <xf numFmtId="164" fontId="29" fillId="0" borderId="4" xfId="1" applyFont="1" applyBorder="1" applyAlignment="1">
      <alignment horizontal="center" vertical="center"/>
    </xf>
    <xf numFmtId="0" fontId="4" fillId="0" borderId="1" xfId="0" applyFont="1" applyBorder="1" applyAlignment="1">
      <alignment horizontal="center" vertical="center"/>
    </xf>
    <xf numFmtId="164" fontId="4" fillId="0" borderId="1" xfId="1" applyFont="1" applyBorder="1" applyAlignment="1">
      <alignment horizontal="center" vertical="center"/>
    </xf>
    <xf numFmtId="164" fontId="16" fillId="0" borderId="0" xfId="1" applyFont="1" applyAlignment="1">
      <alignment horizontal="center"/>
    </xf>
    <xf numFmtId="164" fontId="11" fillId="0" borderId="0" xfId="1" applyFont="1" applyAlignment="1">
      <alignment horizontal="center"/>
    </xf>
    <xf numFmtId="0" fontId="18" fillId="0" borderId="0" xfId="0" applyFont="1" applyAlignment="1">
      <alignment horizontal="left" vertical="center"/>
    </xf>
    <xf numFmtId="0" fontId="9" fillId="0" borderId="0" xfId="0" applyFont="1" applyAlignment="1">
      <alignment horizontal="center"/>
    </xf>
    <xf numFmtId="0" fontId="26" fillId="0" borderId="0" xfId="3" applyFont="1" applyAlignment="1">
      <alignment horizontal="center" vertical="center"/>
    </xf>
    <xf numFmtId="0" fontId="7" fillId="0" borderId="0" xfId="3" applyFont="1" applyAlignment="1">
      <alignment horizontal="center" vertical="center"/>
    </xf>
    <xf numFmtId="164" fontId="9" fillId="0" borderId="0" xfId="1" applyFont="1" applyAlignment="1">
      <alignment horizontal="right" vertical="center"/>
    </xf>
    <xf numFmtId="164" fontId="25" fillId="0" borderId="4" xfId="1" applyFont="1" applyBorder="1" applyAlignment="1">
      <alignment horizontal="center" vertical="center"/>
    </xf>
    <xf numFmtId="0" fontId="22" fillId="0" borderId="5" xfId="34" applyFont="1" applyBorder="1" applyAlignment="1">
      <alignment horizontal="left"/>
    </xf>
    <xf numFmtId="0" fontId="22" fillId="0" borderId="0" xfId="34" applyFont="1" applyAlignment="1">
      <alignment horizontal="left"/>
    </xf>
    <xf numFmtId="0" fontId="21" fillId="0" borderId="5" xfId="34" applyFont="1" applyBorder="1" applyAlignment="1">
      <alignment horizontal="left" vertical="center"/>
    </xf>
    <xf numFmtId="0" fontId="21" fillId="0" borderId="0" xfId="34" applyFont="1" applyAlignment="1">
      <alignment horizontal="left" vertical="center"/>
    </xf>
    <xf numFmtId="164" fontId="4" fillId="0" borderId="0" xfId="1" applyFont="1" applyAlignment="1">
      <alignment horizontal="center" vertical="center"/>
    </xf>
    <xf numFmtId="0" fontId="6" fillId="0" borderId="0" xfId="3" applyFont="1" applyAlignment="1">
      <alignment horizontal="left" vertical="center" wrapText="1"/>
    </xf>
    <xf numFmtId="164" fontId="30" fillId="0" borderId="0" xfId="1" applyFont="1" applyAlignment="1">
      <alignment vertical="center"/>
    </xf>
    <xf numFmtId="164" fontId="31" fillId="0" borderId="0" xfId="1" applyFont="1" applyAlignment="1">
      <alignment vertical="center"/>
    </xf>
    <xf numFmtId="164" fontId="32" fillId="0" borderId="1" xfId="1" applyFont="1" applyBorder="1" applyAlignment="1">
      <alignment horizontal="center" vertical="center"/>
    </xf>
    <xf numFmtId="164" fontId="33" fillId="0" borderId="0" xfId="1" applyFont="1" applyAlignment="1">
      <alignment vertical="center"/>
    </xf>
    <xf numFmtId="0" fontId="34" fillId="0" borderId="0" xfId="0" applyFont="1"/>
    <xf numFmtId="164" fontId="35" fillId="0" borderId="2" xfId="1" applyFont="1" applyBorder="1" applyAlignment="1">
      <alignment horizontal="center" vertical="center"/>
    </xf>
    <xf numFmtId="164" fontId="35" fillId="0" borderId="0" xfId="1" applyFont="1" applyBorder="1" applyAlignment="1">
      <alignment horizontal="center" vertical="center"/>
    </xf>
    <xf numFmtId="164" fontId="35" fillId="0" borderId="4" xfId="1" applyFont="1" applyBorder="1" applyAlignment="1">
      <alignment horizontal="center" vertical="center"/>
    </xf>
    <xf numFmtId="0" fontId="36" fillId="0" borderId="0" xfId="0" applyFont="1"/>
    <xf numFmtId="0" fontId="37" fillId="0" borderId="0" xfId="0" applyFont="1"/>
    <xf numFmtId="0" fontId="38" fillId="4" borderId="6" xfId="0" applyFont="1" applyFill="1" applyBorder="1"/>
    <xf numFmtId="0" fontId="38" fillId="4" borderId="7" xfId="0" applyFont="1" applyFill="1" applyBorder="1"/>
    <xf numFmtId="0" fontId="38" fillId="4" borderId="8" xfId="0" applyFont="1" applyFill="1" applyBorder="1"/>
    <xf numFmtId="0" fontId="38" fillId="4" borderId="9" xfId="0" applyFont="1" applyFill="1" applyBorder="1"/>
    <xf numFmtId="15" fontId="38" fillId="4" borderId="10" xfId="0" applyNumberFormat="1" applyFont="1" applyFill="1" applyBorder="1"/>
    <xf numFmtId="0" fontId="38" fillId="4" borderId="11" xfId="0" applyFont="1" applyFill="1" applyBorder="1"/>
  </cellXfs>
  <cellStyles count="155">
    <cellStyle name="Bad" xfId="2" builtinId="27"/>
    <cellStyle name="Bad 2" xfId="31" xr:uid="{00000000-0005-0000-0000-000001000000}"/>
    <cellStyle name="Comma 2" xfId="26" xr:uid="{00000000-0005-0000-0000-000002000000}"/>
    <cellStyle name="Comma 2 2" xfId="23" xr:uid="{00000000-0005-0000-0000-000003000000}"/>
    <cellStyle name="Comma 2 2 2" xfId="24" xr:uid="{00000000-0005-0000-0000-000004000000}"/>
    <cellStyle name="Comma 2 2 3" xfId="25" xr:uid="{00000000-0005-0000-0000-000005000000}"/>
    <cellStyle name="Comma 2 2 4" xfId="126" xr:uid="{00000000-0005-0000-0000-000006000000}"/>
    <cellStyle name="Comma 2 3" xfId="35" xr:uid="{00000000-0005-0000-0000-000007000000}"/>
    <cellStyle name="Comma 2 3 2" xfId="127" xr:uid="{00000000-0005-0000-0000-000008000000}"/>
    <cellStyle name="Comma 2 4" xfId="36" xr:uid="{00000000-0005-0000-0000-000009000000}"/>
    <cellStyle name="Comma 2 5" xfId="125" xr:uid="{00000000-0005-0000-0000-00000A000000}"/>
    <cellStyle name="Comma 2_PA9422012 - SGG 8118 Y - A5 2.0 TFSI QU - FRONT_REAR (RSA)_PA5542013 - SDJ 1000 T - A4 1.8T FSI MU - REAR (ETIQA)" xfId="37" xr:uid="{00000000-0005-0000-0000-00000B000000}"/>
    <cellStyle name="Comma 3" xfId="38" xr:uid="{00000000-0005-0000-0000-00000C000000}"/>
    <cellStyle name="Comma 3 2" xfId="39" xr:uid="{00000000-0005-0000-0000-00000D000000}"/>
    <cellStyle name="Comma 3 2 2" xfId="40" xr:uid="{00000000-0005-0000-0000-00000E000000}"/>
    <cellStyle name="Comma 3 2 3" xfId="129" xr:uid="{00000000-0005-0000-0000-00000F000000}"/>
    <cellStyle name="Comma 3 3" xfId="41" xr:uid="{00000000-0005-0000-0000-000010000000}"/>
    <cellStyle name="Comma 3 4" xfId="42" xr:uid="{00000000-0005-0000-0000-000011000000}"/>
    <cellStyle name="Comma 3 5" xfId="128" xr:uid="{00000000-0005-0000-0000-000012000000}"/>
    <cellStyle name="Comma 4" xfId="43" xr:uid="{00000000-0005-0000-0000-000013000000}"/>
    <cellStyle name="Comma 4 2" xfId="44" xr:uid="{00000000-0005-0000-0000-000014000000}"/>
    <cellStyle name="Comma 4 3" xfId="45" xr:uid="{00000000-0005-0000-0000-000015000000}"/>
    <cellStyle name="Comma 4 4" xfId="130" xr:uid="{00000000-0005-0000-0000-000016000000}"/>
    <cellStyle name="Comma 5" xfId="46" xr:uid="{00000000-0005-0000-0000-000017000000}"/>
    <cellStyle name="Comma 5 2" xfId="47" xr:uid="{00000000-0005-0000-0000-000018000000}"/>
    <cellStyle name="Comma 5 3" xfId="131" xr:uid="{00000000-0005-0000-0000-000019000000}"/>
    <cellStyle name="Comma 6" xfId="48" xr:uid="{00000000-0005-0000-0000-00001A000000}"/>
    <cellStyle name="Comma 6 2" xfId="132" xr:uid="{00000000-0005-0000-0000-00001B000000}"/>
    <cellStyle name="Comma 7" xfId="29" xr:uid="{00000000-0005-0000-0000-00001C000000}"/>
    <cellStyle name="Comma 7 2" xfId="124" xr:uid="{00000000-0005-0000-0000-00001D000000}"/>
    <cellStyle name="Currency" xfId="1" builtinId="4"/>
    <cellStyle name="Currency 10" xfId="50" xr:uid="{00000000-0005-0000-0000-00001F000000}"/>
    <cellStyle name="Currency 11" xfId="51" xr:uid="{00000000-0005-0000-0000-000020000000}"/>
    <cellStyle name="Currency 12" xfId="52" xr:uid="{00000000-0005-0000-0000-000021000000}"/>
    <cellStyle name="Currency 13" xfId="49" xr:uid="{00000000-0005-0000-0000-000022000000}"/>
    <cellStyle name="Currency 2" xfId="4" xr:uid="{00000000-0005-0000-0000-000023000000}"/>
    <cellStyle name="Currency 2 2" xfId="18" xr:uid="{00000000-0005-0000-0000-000024000000}"/>
    <cellStyle name="Currency 2 2 2" xfId="55" xr:uid="{00000000-0005-0000-0000-000025000000}"/>
    <cellStyle name="Currency 2 2 3" xfId="56" xr:uid="{00000000-0005-0000-0000-000026000000}"/>
    <cellStyle name="Currency 2 2 4" xfId="54" xr:uid="{00000000-0005-0000-0000-000027000000}"/>
    <cellStyle name="Currency 2 2 5" xfId="32" xr:uid="{00000000-0005-0000-0000-000028000000}"/>
    <cellStyle name="Currency 2 2 6" xfId="135" xr:uid="{00000000-0005-0000-0000-000029000000}"/>
    <cellStyle name="Currency 2 3" xfId="16" xr:uid="{00000000-0005-0000-0000-00002A000000}"/>
    <cellStyle name="Currency 2 3 2" xfId="57" xr:uid="{00000000-0005-0000-0000-00002B000000}"/>
    <cellStyle name="Currency 2 3 3" xfId="27" xr:uid="{00000000-0005-0000-0000-00002C000000}"/>
    <cellStyle name="Currency 2 3 4" xfId="136" xr:uid="{00000000-0005-0000-0000-00002D000000}"/>
    <cellStyle name="Currency 2 4" xfId="14" xr:uid="{00000000-0005-0000-0000-00002E000000}"/>
    <cellStyle name="Currency 2 4 2" xfId="58" xr:uid="{00000000-0005-0000-0000-00002F000000}"/>
    <cellStyle name="Currency 2 4 3" xfId="134" xr:uid="{00000000-0005-0000-0000-000030000000}"/>
    <cellStyle name="Currency 2 5" xfId="12" xr:uid="{00000000-0005-0000-0000-000031000000}"/>
    <cellStyle name="Currency 2 5 2" xfId="53" xr:uid="{00000000-0005-0000-0000-000032000000}"/>
    <cellStyle name="Currency 2 5 3" xfId="121" xr:uid="{00000000-0005-0000-0000-000033000000}"/>
    <cellStyle name="Currency 2 6" xfId="21" xr:uid="{00000000-0005-0000-0000-000034000000}"/>
    <cellStyle name="Currency 2 7" xfId="19" xr:uid="{00000000-0005-0000-0000-000035000000}"/>
    <cellStyle name="Currency 2 8" xfId="10" xr:uid="{00000000-0005-0000-0000-000036000000}"/>
    <cellStyle name="Currency 2 9" xfId="119" xr:uid="{00000000-0005-0000-0000-000037000000}"/>
    <cellStyle name="Currency 2_PA9422012 - SGG 8118 Y - A5 2.0 TFSI QU - FRONT_REAR (RSA)_PA5542013 - SDJ 1000 T - A4 1.8T FSI MU - REAR (ETIQA)" xfId="59" xr:uid="{00000000-0005-0000-0000-000038000000}"/>
    <cellStyle name="Currency 3" xfId="60" xr:uid="{00000000-0005-0000-0000-000039000000}"/>
    <cellStyle name="Currency 3 2" xfId="61" xr:uid="{00000000-0005-0000-0000-00003A000000}"/>
    <cellStyle name="Currency 3 2 2" xfId="5" xr:uid="{00000000-0005-0000-0000-00003B000000}"/>
    <cellStyle name="Currency 3 2 2 2" xfId="17" xr:uid="{00000000-0005-0000-0000-00003C000000}"/>
    <cellStyle name="Currency 3 2 2 2 2" xfId="63" xr:uid="{00000000-0005-0000-0000-00003D000000}"/>
    <cellStyle name="Currency 3 2 2 2 2 2" xfId="64" xr:uid="{00000000-0005-0000-0000-00003E000000}"/>
    <cellStyle name="Currency 3 2 2 2 2 3" xfId="140" xr:uid="{00000000-0005-0000-0000-00003F000000}"/>
    <cellStyle name="Currency 3 2 2 2 3" xfId="65" xr:uid="{00000000-0005-0000-0000-000040000000}"/>
    <cellStyle name="Currency 3 2 2 2 4" xfId="66" xr:uid="{00000000-0005-0000-0000-000041000000}"/>
    <cellStyle name="Currency 3 2 2 2 5" xfId="62" xr:uid="{00000000-0005-0000-0000-000042000000}"/>
    <cellStyle name="Currency 3 2 2 2 6" xfId="28" xr:uid="{00000000-0005-0000-0000-000043000000}"/>
    <cellStyle name="Currency 3 2 2 2 7" xfId="139" xr:uid="{00000000-0005-0000-0000-000044000000}"/>
    <cellStyle name="Currency 3 2 2 3" xfId="15" xr:uid="{00000000-0005-0000-0000-000045000000}"/>
    <cellStyle name="Currency 3 2 2 3 2" xfId="68" xr:uid="{00000000-0005-0000-0000-000046000000}"/>
    <cellStyle name="Currency 3 2 2 3 3" xfId="67" xr:uid="{00000000-0005-0000-0000-000047000000}"/>
    <cellStyle name="Currency 3 2 2 3 4" xfId="141" xr:uid="{00000000-0005-0000-0000-000048000000}"/>
    <cellStyle name="Currency 3 2 2 4" xfId="13" xr:uid="{00000000-0005-0000-0000-000049000000}"/>
    <cellStyle name="Currency 3 2 2 4 2" xfId="69" xr:uid="{00000000-0005-0000-0000-00004A000000}"/>
    <cellStyle name="Currency 3 2 2 4 3" xfId="122" xr:uid="{00000000-0005-0000-0000-00004B000000}"/>
    <cellStyle name="Currency 3 2 2 5" xfId="22" xr:uid="{00000000-0005-0000-0000-00004C000000}"/>
    <cellStyle name="Currency 3 2 2 5 2" xfId="115" xr:uid="{00000000-0005-0000-0000-00004D000000}"/>
    <cellStyle name="Currency 3 2 2 6" xfId="20" xr:uid="{00000000-0005-0000-0000-00004E000000}"/>
    <cellStyle name="Currency 3 2 2 7" xfId="11" xr:uid="{00000000-0005-0000-0000-00004F000000}"/>
    <cellStyle name="Currency 3 2 2 8" xfId="120" xr:uid="{00000000-0005-0000-0000-000050000000}"/>
    <cellStyle name="Currency 3 2 3" xfId="70" xr:uid="{00000000-0005-0000-0000-000051000000}"/>
    <cellStyle name="Currency 3 2 3 2" xfId="71" xr:uid="{00000000-0005-0000-0000-000052000000}"/>
    <cellStyle name="Currency 3 2 3 3" xfId="72" xr:uid="{00000000-0005-0000-0000-000053000000}"/>
    <cellStyle name="Currency 3 2 3 4" xfId="142" xr:uid="{00000000-0005-0000-0000-000054000000}"/>
    <cellStyle name="Currency 3 2 4" xfId="73" xr:uid="{00000000-0005-0000-0000-000055000000}"/>
    <cellStyle name="Currency 3 2 4 2" xfId="143" xr:uid="{00000000-0005-0000-0000-000056000000}"/>
    <cellStyle name="Currency 3 2 5" xfId="74" xr:uid="{00000000-0005-0000-0000-000057000000}"/>
    <cellStyle name="Currency 3 2 6" xfId="75" xr:uid="{00000000-0005-0000-0000-000058000000}"/>
    <cellStyle name="Currency 3 2 7" xfId="138" xr:uid="{00000000-0005-0000-0000-000059000000}"/>
    <cellStyle name="Currency 3 3" xfId="76" xr:uid="{00000000-0005-0000-0000-00005A000000}"/>
    <cellStyle name="Currency 3 3 2" xfId="77" xr:uid="{00000000-0005-0000-0000-00005B000000}"/>
    <cellStyle name="Currency 3 3 3" xfId="144" xr:uid="{00000000-0005-0000-0000-00005C000000}"/>
    <cellStyle name="Currency 3 4" xfId="78" xr:uid="{00000000-0005-0000-0000-00005D000000}"/>
    <cellStyle name="Currency 3 5" xfId="137" xr:uid="{00000000-0005-0000-0000-00005E000000}"/>
    <cellStyle name="Currency 4" xfId="79" xr:uid="{00000000-0005-0000-0000-00005F000000}"/>
    <cellStyle name="Currency 4 2" xfId="80" xr:uid="{00000000-0005-0000-0000-000060000000}"/>
    <cellStyle name="Currency 4 2 2" xfId="81" xr:uid="{00000000-0005-0000-0000-000061000000}"/>
    <cellStyle name="Currency 4 2 2 2" xfId="82" xr:uid="{00000000-0005-0000-0000-000062000000}"/>
    <cellStyle name="Currency 4 2 2 3" xfId="83" xr:uid="{00000000-0005-0000-0000-000063000000}"/>
    <cellStyle name="Currency 4 2 2 4" xfId="146" xr:uid="{00000000-0005-0000-0000-000064000000}"/>
    <cellStyle name="Currency 4 2 3" xfId="84" xr:uid="{00000000-0005-0000-0000-000065000000}"/>
    <cellStyle name="Currency 4 2 3 2" xfId="147" xr:uid="{00000000-0005-0000-0000-000066000000}"/>
    <cellStyle name="Currency 4 2 4" xfId="85" xr:uid="{00000000-0005-0000-0000-000067000000}"/>
    <cellStyle name="Currency 4 2 5" xfId="145" xr:uid="{00000000-0005-0000-0000-000068000000}"/>
    <cellStyle name="Currency 4 3" xfId="86" xr:uid="{00000000-0005-0000-0000-000069000000}"/>
    <cellStyle name="Currency 4 4" xfId="87" xr:uid="{00000000-0005-0000-0000-00006A000000}"/>
    <cellStyle name="Currency 4_PA5412012 - SCP 2112 C - Q5 2.0T FSI QU - FRONT_REAR (MSIG-SGX)" xfId="88" xr:uid="{00000000-0005-0000-0000-00006B000000}"/>
    <cellStyle name="Currency 5" xfId="89" xr:uid="{00000000-0005-0000-0000-00006C000000}"/>
    <cellStyle name="Currency 5 2" xfId="90" xr:uid="{00000000-0005-0000-0000-00006D000000}"/>
    <cellStyle name="Currency 5 2 2" xfId="91" xr:uid="{00000000-0005-0000-0000-00006E000000}"/>
    <cellStyle name="Currency 5 2 2 2" xfId="150" xr:uid="{00000000-0005-0000-0000-00006F000000}"/>
    <cellStyle name="Currency 5 2 3" xfId="92" xr:uid="{00000000-0005-0000-0000-000070000000}"/>
    <cellStyle name="Currency 5 2 4" xfId="93" xr:uid="{00000000-0005-0000-0000-000071000000}"/>
    <cellStyle name="Currency 5 2 5" xfId="149" xr:uid="{00000000-0005-0000-0000-000072000000}"/>
    <cellStyle name="Currency 5 3" xfId="94" xr:uid="{00000000-0005-0000-0000-000073000000}"/>
    <cellStyle name="Currency 5 3 2" xfId="151" xr:uid="{00000000-0005-0000-0000-000074000000}"/>
    <cellStyle name="Currency 5 4" xfId="95" xr:uid="{00000000-0005-0000-0000-000075000000}"/>
    <cellStyle name="Currency 5 5" xfId="148" xr:uid="{00000000-0005-0000-0000-000076000000}"/>
    <cellStyle name="Currency 6" xfId="96" xr:uid="{00000000-0005-0000-0000-000077000000}"/>
    <cellStyle name="Currency 6 2" xfId="97" xr:uid="{00000000-0005-0000-0000-000078000000}"/>
    <cellStyle name="Currency 6 2 2" xfId="98" xr:uid="{00000000-0005-0000-0000-000079000000}"/>
    <cellStyle name="Currency 6 3" xfId="99" xr:uid="{00000000-0005-0000-0000-00007A000000}"/>
    <cellStyle name="Currency 6 4" xfId="100" xr:uid="{00000000-0005-0000-0000-00007B000000}"/>
    <cellStyle name="Currency 6 5" xfId="152" xr:uid="{00000000-0005-0000-0000-00007C000000}"/>
    <cellStyle name="Currency 7" xfId="101" xr:uid="{00000000-0005-0000-0000-00007D000000}"/>
    <cellStyle name="Currency 7 2" xfId="102" xr:uid="{00000000-0005-0000-0000-00007E000000}"/>
    <cellStyle name="Currency 7 3" xfId="103" xr:uid="{00000000-0005-0000-0000-00007F000000}"/>
    <cellStyle name="Currency 7 4" xfId="153" xr:uid="{00000000-0005-0000-0000-000080000000}"/>
    <cellStyle name="Currency 8" xfId="104" xr:uid="{00000000-0005-0000-0000-000081000000}"/>
    <cellStyle name="Currency 8 2" xfId="105" xr:uid="{00000000-0005-0000-0000-000082000000}"/>
    <cellStyle name="Currency 8 3" xfId="133" xr:uid="{00000000-0005-0000-0000-000083000000}"/>
    <cellStyle name="Currency 9" xfId="106" xr:uid="{00000000-0005-0000-0000-000084000000}"/>
    <cellStyle name="Normal" xfId="0" builtinId="0"/>
    <cellStyle name="Normal 2" xfId="3" xr:uid="{00000000-0005-0000-0000-000086000000}"/>
    <cellStyle name="Normal 2 2" xfId="33" xr:uid="{00000000-0005-0000-0000-000087000000}"/>
    <cellStyle name="Normal 2 2 2" xfId="34" xr:uid="{00000000-0005-0000-0000-000088000000}"/>
    <cellStyle name="Normal 2 2 2 2" xfId="7" xr:uid="{00000000-0005-0000-0000-000089000000}"/>
    <cellStyle name="Normal 2 2 2 3" xfId="116" xr:uid="{00000000-0005-0000-0000-00008A000000}"/>
    <cellStyle name="Normal 2 3" xfId="154" xr:uid="{00000000-0005-0000-0000-00008B000000}"/>
    <cellStyle name="Normal 2_PA0332013 - SKH 6302 S_SGS 838 S - TTSR 2.0T FSI - FRONT (MSIG-OD)" xfId="107" xr:uid="{00000000-0005-0000-0000-00008C000000}"/>
    <cellStyle name="Normal 3" xfId="9" xr:uid="{00000000-0005-0000-0000-00008D000000}"/>
    <cellStyle name="Normal 3 2" xfId="108" xr:uid="{00000000-0005-0000-0000-00008E000000}"/>
    <cellStyle name="Normal 3 2 2" xfId="109" xr:uid="{00000000-0005-0000-0000-00008F000000}"/>
    <cellStyle name="Normal 3_PA2832013 - SJU 4838 U - A4 1.8T FSI MU - FRONT (AVIVA)" xfId="110" xr:uid="{00000000-0005-0000-0000-000090000000}"/>
    <cellStyle name="Normal 4" xfId="111" xr:uid="{00000000-0005-0000-0000-000091000000}"/>
    <cellStyle name="Normal 4 2" xfId="112" xr:uid="{00000000-0005-0000-0000-000092000000}"/>
    <cellStyle name="Normal 4 2 2" xfId="6" xr:uid="{00000000-0005-0000-0000-000093000000}"/>
    <cellStyle name="Normal 4 3" xfId="113" xr:uid="{00000000-0005-0000-0000-000094000000}"/>
    <cellStyle name="Normal 5" xfId="8" xr:uid="{00000000-0005-0000-0000-000095000000}"/>
    <cellStyle name="Normal 5 4" xfId="117" xr:uid="{00000000-0005-0000-0000-000096000000}"/>
    <cellStyle name="Normal 6" xfId="114" xr:uid="{00000000-0005-0000-0000-000097000000}"/>
    <cellStyle name="Normal 6 2" xfId="123" xr:uid="{00000000-0005-0000-0000-000098000000}"/>
    <cellStyle name="Normal 7" xfId="30" xr:uid="{00000000-0005-0000-0000-000099000000}"/>
    <cellStyle name="Normal 7 2" xfId="118" xr:uid="{00000000-0005-0000-0000-00009A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1102962</xdr:colOff>
      <xdr:row>1</xdr:row>
      <xdr:rowOff>108075</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198462" cy="270000"/>
        </a:xfrm>
        <a:prstGeom prst="rect">
          <a:avLst/>
        </a:prstGeom>
      </xdr:spPr>
    </xdr:pic>
    <xdr:clientData/>
  </xdr:twoCellAnchor>
  <xdr:twoCellAnchor editAs="oneCell">
    <xdr:from>
      <xdr:col>4</xdr:col>
      <xdr:colOff>152400</xdr:colOff>
      <xdr:row>0</xdr:row>
      <xdr:rowOff>9525</xdr:rowOff>
    </xdr:from>
    <xdr:to>
      <xdr:col>4</xdr:col>
      <xdr:colOff>932541</xdr:colOff>
      <xdr:row>1</xdr:row>
      <xdr:rowOff>117600</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819650" y="9525"/>
          <a:ext cx="780141" cy="270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2817462</xdr:colOff>
      <xdr:row>1</xdr:row>
      <xdr:rowOff>108075</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198462" cy="270000"/>
        </a:xfrm>
        <a:prstGeom prst="rect">
          <a:avLst/>
        </a:prstGeom>
      </xdr:spPr>
    </xdr:pic>
    <xdr:clientData/>
  </xdr:twoCellAnchor>
  <xdr:twoCellAnchor editAs="oneCell">
    <xdr:from>
      <xdr:col>4</xdr:col>
      <xdr:colOff>495300</xdr:colOff>
      <xdr:row>0</xdr:row>
      <xdr:rowOff>9525</xdr:rowOff>
    </xdr:from>
    <xdr:to>
      <xdr:col>4</xdr:col>
      <xdr:colOff>1275441</xdr:colOff>
      <xdr:row>1</xdr:row>
      <xdr:rowOff>117600</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734050" y="9525"/>
          <a:ext cx="780141" cy="2668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2817462</xdr:colOff>
      <xdr:row>1</xdr:row>
      <xdr:rowOff>108075</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198462" cy="270000"/>
        </a:xfrm>
        <a:prstGeom prst="rect">
          <a:avLst/>
        </a:prstGeom>
      </xdr:spPr>
    </xdr:pic>
    <xdr:clientData/>
  </xdr:twoCellAnchor>
  <xdr:twoCellAnchor editAs="oneCell">
    <xdr:from>
      <xdr:col>4</xdr:col>
      <xdr:colOff>428625</xdr:colOff>
      <xdr:row>0</xdr:row>
      <xdr:rowOff>9525</xdr:rowOff>
    </xdr:from>
    <xdr:to>
      <xdr:col>4</xdr:col>
      <xdr:colOff>1208766</xdr:colOff>
      <xdr:row>1</xdr:row>
      <xdr:rowOff>117600</xdr:rowOff>
    </xdr:to>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924550" y="9525"/>
          <a:ext cx="780141" cy="2700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921987</xdr:colOff>
      <xdr:row>1</xdr:row>
      <xdr:rowOff>108075</xdr:rowOff>
    </xdr:to>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198462" cy="270000"/>
        </a:xfrm>
        <a:prstGeom prst="rect">
          <a:avLst/>
        </a:prstGeom>
      </xdr:spPr>
    </xdr:pic>
    <xdr:clientData/>
  </xdr:twoCellAnchor>
  <xdr:twoCellAnchor editAs="oneCell">
    <xdr:from>
      <xdr:col>6</xdr:col>
      <xdr:colOff>171450</xdr:colOff>
      <xdr:row>0</xdr:row>
      <xdr:rowOff>25400</xdr:rowOff>
    </xdr:from>
    <xdr:to>
      <xdr:col>6</xdr:col>
      <xdr:colOff>951591</xdr:colOff>
      <xdr:row>1</xdr:row>
      <xdr:rowOff>133475</xdr:rowOff>
    </xdr:to>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838825" y="25400"/>
          <a:ext cx="780141" cy="2668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44"/>
  <sheetViews>
    <sheetView tabSelected="1" topLeftCell="A17" zoomScaleNormal="100" workbookViewId="0">
      <selection activeCell="D21" sqref="D21:E23"/>
    </sheetView>
  </sheetViews>
  <sheetFormatPr defaultColWidth="14.6640625" defaultRowHeight="13.2"/>
  <cols>
    <col min="1" max="1" width="25.6640625" style="9" customWidth="1"/>
    <col min="2" max="2" width="5.6640625" style="71" customWidth="1"/>
    <col min="3" max="3" width="21.88671875" style="9" customWidth="1"/>
    <col min="4" max="4" width="19.33203125" style="9" customWidth="1"/>
    <col min="5" max="16384" width="14.6640625" style="9"/>
  </cols>
  <sheetData>
    <row r="1" spans="1:5">
      <c r="C1" s="10"/>
      <c r="D1" s="11"/>
    </row>
    <row r="2" spans="1:5">
      <c r="C2" s="10"/>
      <c r="D2" s="11"/>
    </row>
    <row r="3" spans="1:5">
      <c r="C3" s="10"/>
      <c r="D3" s="11"/>
    </row>
    <row r="4" spans="1:5" s="2" customFormat="1" ht="13.5" customHeight="1">
      <c r="A4" s="54" t="s">
        <v>4</v>
      </c>
      <c r="B4" s="72"/>
      <c r="E4" s="12"/>
    </row>
    <row r="5" spans="1:5" s="2" customFormat="1" ht="12" customHeight="1">
      <c r="A5" s="54" t="s">
        <v>15</v>
      </c>
      <c r="B5" s="72"/>
    </row>
    <row r="6" spans="1:5" s="2" customFormat="1" ht="13.5" customHeight="1">
      <c r="A6" s="55" t="s">
        <v>5</v>
      </c>
      <c r="B6" s="72"/>
    </row>
    <row r="7" spans="1:5" s="2" customFormat="1" ht="15" customHeight="1">
      <c r="A7" s="1"/>
      <c r="B7" s="14"/>
    </row>
    <row r="8" spans="1:5" s="2" customFormat="1" ht="15.6" customHeight="1">
      <c r="A8" s="13"/>
      <c r="B8" s="14"/>
      <c r="C8" s="14"/>
    </row>
    <row r="9" spans="1:5" s="2" customFormat="1" ht="15.6" customHeight="1">
      <c r="A9" s="1"/>
      <c r="B9" s="14"/>
      <c r="C9" s="14"/>
    </row>
    <row r="10" spans="1:5" s="2" customFormat="1" ht="15.6" customHeight="1">
      <c r="A10" s="13" t="s">
        <v>6</v>
      </c>
      <c r="B10" s="15" t="s">
        <v>0</v>
      </c>
      <c r="C10" s="1" t="s">
        <v>7</v>
      </c>
    </row>
    <row r="11" spans="1:5" s="2" customFormat="1" ht="15.6" customHeight="1">
      <c r="A11" s="13" t="s">
        <v>8</v>
      </c>
      <c r="B11" s="15" t="s">
        <v>0</v>
      </c>
      <c r="C11" s="1" t="s">
        <v>12</v>
      </c>
    </row>
    <row r="12" spans="1:5" s="2" customFormat="1" ht="15.6" customHeight="1">
      <c r="A12" s="13" t="s">
        <v>9</v>
      </c>
      <c r="B12" s="15" t="s">
        <v>0</v>
      </c>
      <c r="C12" s="3" t="s">
        <v>13</v>
      </c>
    </row>
    <row r="13" spans="1:5" s="2" customFormat="1" ht="15.6" customHeight="1">
      <c r="A13" s="13" t="s">
        <v>10</v>
      </c>
      <c r="B13" s="15" t="s">
        <v>0</v>
      </c>
      <c r="C13" s="3" t="s">
        <v>14</v>
      </c>
    </row>
    <row r="14" spans="1:5" s="2" customFormat="1" ht="15.6" customHeight="1">
      <c r="A14" s="13" t="s">
        <v>11</v>
      </c>
      <c r="B14" s="15" t="s">
        <v>0</v>
      </c>
      <c r="C14" s="1" t="s">
        <v>70</v>
      </c>
    </row>
    <row r="15" spans="1:5" s="2" customFormat="1" ht="15.6" customHeight="1">
      <c r="A15" s="13" t="s">
        <v>3</v>
      </c>
      <c r="B15" s="15" t="s">
        <v>0</v>
      </c>
      <c r="C15" s="4">
        <v>44827</v>
      </c>
    </row>
    <row r="16" spans="1:5" s="2" customFormat="1" ht="15.6" customHeight="1">
      <c r="A16" s="13" t="s">
        <v>1</v>
      </c>
      <c r="B16" s="15" t="s">
        <v>0</v>
      </c>
      <c r="C16" s="7">
        <v>43017</v>
      </c>
    </row>
    <row r="17" spans="1:5" s="2" customFormat="1" ht="14.1" customHeight="1">
      <c r="A17" s="1"/>
      <c r="B17" s="73"/>
    </row>
    <row r="18" spans="1:5" s="2" customFormat="1" ht="19.5" customHeight="1">
      <c r="A18" s="13" t="s">
        <v>71</v>
      </c>
      <c r="B18" s="20"/>
    </row>
    <row r="19" spans="1:5" s="2" customFormat="1" ht="19.5" customHeight="1">
      <c r="A19" s="13"/>
      <c r="B19" s="15"/>
    </row>
    <row r="20" spans="1:5" s="2" customFormat="1" ht="15.75" customHeight="1" thickBot="1">
      <c r="A20" s="13" t="s">
        <v>65</v>
      </c>
      <c r="B20" s="15"/>
      <c r="C20" s="6"/>
      <c r="D20"/>
      <c r="E20"/>
    </row>
    <row r="21" spans="1:5" s="17" customFormat="1" ht="18.75" customHeight="1">
      <c r="A21" s="1" t="s">
        <v>66</v>
      </c>
      <c r="B21" s="16"/>
      <c r="C21" s="16"/>
      <c r="D21" s="92" t="s">
        <v>104</v>
      </c>
      <c r="E21" s="93"/>
    </row>
    <row r="22" spans="1:5" s="17" customFormat="1" ht="14.1" customHeight="1">
      <c r="A22" s="1" t="s">
        <v>67</v>
      </c>
      <c r="D22" s="94" t="s">
        <v>105</v>
      </c>
      <c r="E22" s="95"/>
    </row>
    <row r="23" spans="1:5" s="17" customFormat="1" ht="15.6" customHeight="1" thickBot="1">
      <c r="A23" s="1" t="s">
        <v>68</v>
      </c>
      <c r="D23" s="96">
        <v>44988</v>
      </c>
      <c r="E23" s="97"/>
    </row>
    <row r="24" spans="1:5" s="17" customFormat="1" ht="15.6" customHeight="1">
      <c r="A24" s="78" t="s">
        <v>69</v>
      </c>
      <c r="B24" s="79"/>
      <c r="C24" s="79"/>
      <c r="D24"/>
      <c r="E24"/>
    </row>
    <row r="25" spans="1:5" s="17" customFormat="1" ht="15.6" customHeight="1">
      <c r="A25" s="76" t="s">
        <v>58</v>
      </c>
      <c r="B25" s="77"/>
      <c r="C25" s="77"/>
      <c r="D25"/>
      <c r="E25"/>
    </row>
    <row r="26" spans="1:5" s="2" customFormat="1" ht="14.1" customHeight="1">
      <c r="A26" s="47"/>
      <c r="B26" s="73"/>
    </row>
    <row r="27" spans="1:5" s="2" customFormat="1" ht="14.1" customHeight="1">
      <c r="A27" s="18"/>
      <c r="B27" s="73"/>
      <c r="C27" s="1"/>
    </row>
    <row r="28" spans="1:5" s="2" customFormat="1" ht="15.6" customHeight="1">
      <c r="A28" s="13" t="s">
        <v>16</v>
      </c>
      <c r="B28" s="15" t="s">
        <v>0</v>
      </c>
      <c r="C28" s="1" t="s">
        <v>72</v>
      </c>
    </row>
    <row r="29" spans="1:5" s="2" customFormat="1" ht="15.6" customHeight="1">
      <c r="A29" s="13" t="s">
        <v>17</v>
      </c>
      <c r="B29" s="15" t="s">
        <v>0</v>
      </c>
      <c r="C29" s="1" t="s">
        <v>73</v>
      </c>
    </row>
    <row r="30" spans="1:5" s="2" customFormat="1" ht="15.6" customHeight="1">
      <c r="A30" s="13"/>
      <c r="B30" s="15"/>
      <c r="C30" s="1" t="s">
        <v>74</v>
      </c>
    </row>
    <row r="31" spans="1:5" s="2" customFormat="1" ht="15.6" customHeight="1">
      <c r="A31" s="13"/>
      <c r="B31" s="15"/>
      <c r="C31" s="1" t="s">
        <v>75</v>
      </c>
    </row>
    <row r="32" spans="1:5" s="2" customFormat="1" ht="15.6" customHeight="1">
      <c r="A32" s="13" t="s">
        <v>18</v>
      </c>
      <c r="B32" s="15" t="s">
        <v>0</v>
      </c>
      <c r="C32" s="1" t="s">
        <v>76</v>
      </c>
    </row>
    <row r="33" spans="1:3" s="2" customFormat="1" ht="15.6" customHeight="1">
      <c r="A33" s="13" t="s">
        <v>19</v>
      </c>
      <c r="B33" s="15" t="s">
        <v>0</v>
      </c>
      <c r="C33" s="1" t="s">
        <v>77</v>
      </c>
    </row>
    <row r="34" spans="1:3" s="2" customFormat="1">
      <c r="A34" s="13" t="s">
        <v>20</v>
      </c>
      <c r="B34" s="15" t="s">
        <v>0</v>
      </c>
      <c r="C34" s="7" t="s">
        <v>78</v>
      </c>
    </row>
    <row r="35" spans="1:3" s="2" customFormat="1" ht="21.75" customHeight="1">
      <c r="A35" s="13" t="s">
        <v>21</v>
      </c>
      <c r="B35" s="15" t="s">
        <v>0</v>
      </c>
      <c r="C35" s="13" t="s">
        <v>79</v>
      </c>
    </row>
    <row r="36" spans="1:3" s="2" customFormat="1">
      <c r="A36" s="13" t="s">
        <v>22</v>
      </c>
      <c r="B36" s="15" t="s">
        <v>0</v>
      </c>
      <c r="C36" s="1" t="s">
        <v>80</v>
      </c>
    </row>
    <row r="37" spans="1:3" s="2" customFormat="1" ht="15.6" customHeight="1">
      <c r="A37" s="21" t="s">
        <v>23</v>
      </c>
      <c r="B37" s="22" t="s">
        <v>0</v>
      </c>
      <c r="C37" s="8">
        <v>44033</v>
      </c>
    </row>
    <row r="38" spans="1:3" s="2" customFormat="1" ht="15.6" customHeight="1">
      <c r="A38" s="13" t="s">
        <v>24</v>
      </c>
      <c r="B38" s="15" t="s">
        <v>0</v>
      </c>
      <c r="C38" s="7" t="s">
        <v>81</v>
      </c>
    </row>
    <row r="39" spans="1:3" s="2" customFormat="1" ht="15.6" customHeight="1">
      <c r="A39" s="13" t="s">
        <v>25</v>
      </c>
      <c r="B39" s="15" t="s">
        <v>0</v>
      </c>
      <c r="C39" s="7" t="s">
        <v>82</v>
      </c>
    </row>
    <row r="40" spans="1:3" s="2" customFormat="1" ht="15.6" customHeight="1">
      <c r="A40" s="13" t="s">
        <v>26</v>
      </c>
      <c r="B40" s="15" t="s">
        <v>0</v>
      </c>
      <c r="C40" s="7" t="s">
        <v>2</v>
      </c>
    </row>
    <row r="41" spans="1:3" s="2" customFormat="1" ht="15.6" customHeight="1">
      <c r="A41" s="13" t="s">
        <v>27</v>
      </c>
      <c r="B41" s="15" t="s">
        <v>0</v>
      </c>
      <c r="C41" s="4" t="s">
        <v>2</v>
      </c>
    </row>
    <row r="42" spans="1:3" s="2" customFormat="1" ht="15.6" customHeight="1">
      <c r="A42" s="13" t="s">
        <v>28</v>
      </c>
      <c r="B42" s="15" t="s">
        <v>0</v>
      </c>
      <c r="C42" s="1" t="s">
        <v>31</v>
      </c>
    </row>
    <row r="43" spans="1:3" s="2" customFormat="1" ht="15.6" customHeight="1">
      <c r="A43" s="13" t="s">
        <v>29</v>
      </c>
      <c r="B43" s="15" t="s">
        <v>0</v>
      </c>
      <c r="C43" s="4">
        <v>44826</v>
      </c>
    </row>
    <row r="44" spans="1:3" s="2" customFormat="1" ht="15.6" customHeight="1">
      <c r="A44" s="13" t="s">
        <v>30</v>
      </c>
      <c r="B44" s="15" t="s">
        <v>0</v>
      </c>
      <c r="C44" s="4" t="s">
        <v>83</v>
      </c>
    </row>
  </sheetData>
  <mergeCells count="2">
    <mergeCell ref="A25:C25"/>
    <mergeCell ref="A24:C24"/>
  </mergeCells>
  <pageMargins left="0.7" right="0.7" top="0.75" bottom="0.75" header="0.3" footer="0.3"/>
  <pageSetup paperSize="9" orientation="portrait" r:id="rId1"/>
  <headerFooter>
    <oddHeader xml:space="preserve">&amp;L
</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66"/>
  <sheetViews>
    <sheetView topLeftCell="A16" zoomScaleNormal="100" zoomScaleSheetLayoutView="115" workbookViewId="0">
      <selection activeCell="G19" sqref="G19"/>
    </sheetView>
  </sheetViews>
  <sheetFormatPr defaultColWidth="14.6640625" defaultRowHeight="13.2"/>
  <cols>
    <col min="1" max="1" width="5.6640625" style="9" customWidth="1"/>
    <col min="2" max="2" width="50.6640625" style="9" customWidth="1"/>
    <col min="3" max="3" width="4.44140625" style="9" bestFit="1" customWidth="1"/>
    <col min="4" max="4" width="20.6640625" style="27" customWidth="1"/>
    <col min="5" max="5" width="20.88671875" style="50" customWidth="1"/>
    <col min="6" max="16384" width="14.6640625" style="9"/>
  </cols>
  <sheetData>
    <row r="1" spans="1:5">
      <c r="C1" s="10"/>
      <c r="D1" s="28"/>
    </row>
    <row r="2" spans="1:5">
      <c r="C2" s="10"/>
      <c r="D2" s="28"/>
    </row>
    <row r="3" spans="1:5">
      <c r="C3" s="10"/>
      <c r="D3" s="28"/>
    </row>
    <row r="4" spans="1:5" s="2" customFormat="1" ht="13.5" customHeight="1">
      <c r="A4" s="23" t="s">
        <v>4</v>
      </c>
      <c r="B4" s="1"/>
      <c r="D4" s="29"/>
      <c r="E4" s="48"/>
    </row>
    <row r="5" spans="1:5" s="2" customFormat="1" ht="10.5" customHeight="1">
      <c r="A5" s="23" t="s">
        <v>15</v>
      </c>
      <c r="B5" s="1"/>
      <c r="D5" s="29"/>
      <c r="E5" s="50"/>
    </row>
    <row r="6" spans="1:5" s="2" customFormat="1" ht="13.5" customHeight="1">
      <c r="A6" s="24" t="s">
        <v>5</v>
      </c>
      <c r="B6" s="1"/>
      <c r="D6" s="29"/>
      <c r="E6" s="50"/>
    </row>
    <row r="7" spans="1:5" s="2" customFormat="1" ht="15" customHeight="1">
      <c r="A7" s="1"/>
      <c r="B7" s="1"/>
      <c r="D7" s="29"/>
      <c r="E7" s="50"/>
    </row>
    <row r="8" spans="1:5" s="25" customFormat="1" ht="15.6">
      <c r="A8" s="45" t="s">
        <v>84</v>
      </c>
      <c r="D8" s="30"/>
      <c r="E8" s="49"/>
    </row>
    <row r="10" spans="1:5" ht="23.1" customHeight="1">
      <c r="D10" s="68" t="s">
        <v>34</v>
      </c>
      <c r="E10" s="69" t="s">
        <v>36</v>
      </c>
    </row>
    <row r="11" spans="1:5" ht="23.1" customHeight="1">
      <c r="A11" s="56" t="s">
        <v>32</v>
      </c>
      <c r="B11" s="56" t="s">
        <v>33</v>
      </c>
      <c r="C11" s="56"/>
      <c r="D11" s="31" t="s">
        <v>35</v>
      </c>
      <c r="E11" s="52" t="s">
        <v>37</v>
      </c>
    </row>
    <row r="13" spans="1:5" ht="39.6">
      <c r="A13" s="26">
        <v>1</v>
      </c>
      <c r="B13" s="46" t="s">
        <v>85</v>
      </c>
      <c r="C13" s="26" t="s">
        <v>32</v>
      </c>
      <c r="D13" s="27">
        <v>400</v>
      </c>
      <c r="E13" s="51">
        <v>280</v>
      </c>
    </row>
    <row r="14" spans="1:5" ht="15.6">
      <c r="B14" s="32"/>
      <c r="E14" s="51"/>
    </row>
    <row r="15" spans="1:5" ht="26.4">
      <c r="A15" s="26">
        <v>2</v>
      </c>
      <c r="B15" s="46" t="s">
        <v>86</v>
      </c>
      <c r="C15" s="26" t="s">
        <v>32</v>
      </c>
      <c r="D15" s="27">
        <v>280</v>
      </c>
      <c r="E15" s="51"/>
    </row>
    <row r="16" spans="1:5" ht="15.6">
      <c r="B16" s="32"/>
      <c r="E16" s="51"/>
    </row>
    <row r="17" spans="1:5" ht="26.4">
      <c r="A17" s="26">
        <v>3</v>
      </c>
      <c r="B17" s="46" t="s">
        <v>87</v>
      </c>
      <c r="C17" s="26"/>
      <c r="D17" s="27">
        <v>2400</v>
      </c>
      <c r="E17" s="51">
        <v>750</v>
      </c>
    </row>
    <row r="18" spans="1:5" ht="15.6">
      <c r="B18" s="32"/>
      <c r="E18" s="51"/>
    </row>
    <row r="19" spans="1:5" ht="26.4">
      <c r="A19" s="26">
        <v>4</v>
      </c>
      <c r="B19" s="46" t="s">
        <v>88</v>
      </c>
      <c r="C19" s="26"/>
      <c r="D19" s="27">
        <v>3000</v>
      </c>
      <c r="E19" s="51">
        <v>1100</v>
      </c>
    </row>
    <row r="20" spans="1:5" ht="15.6">
      <c r="A20" s="26"/>
      <c r="B20" s="46"/>
      <c r="C20" s="26"/>
      <c r="E20" s="51"/>
    </row>
    <row r="21" spans="1:5" ht="15.6">
      <c r="A21" s="26">
        <v>5</v>
      </c>
      <c r="B21" s="46" t="s">
        <v>63</v>
      </c>
      <c r="C21" s="26" t="s">
        <v>32</v>
      </c>
      <c r="D21" s="27">
        <v>192</v>
      </c>
      <c r="E21" s="51">
        <v>192</v>
      </c>
    </row>
    <row r="22" spans="1:5">
      <c r="A22" s="26"/>
      <c r="B22" s="46"/>
      <c r="C22" s="26"/>
    </row>
    <row r="23" spans="1:5" ht="23.1" customHeight="1" thickBot="1">
      <c r="A23" s="26"/>
      <c r="B23" s="59" t="s">
        <v>38</v>
      </c>
      <c r="C23" s="34" t="s">
        <v>0</v>
      </c>
      <c r="D23" s="39">
        <f>SUM(D13:D22)</f>
        <v>6272</v>
      </c>
      <c r="E23" s="75">
        <f>SUM(E13:E22)</f>
        <v>2322</v>
      </c>
    </row>
    <row r="24" spans="1:5" ht="13.8" thickTop="1">
      <c r="B24" s="32"/>
      <c r="D24" s="33"/>
    </row>
    <row r="25" spans="1:5">
      <c r="B25" s="32"/>
    </row>
    <row r="26" spans="1:5">
      <c r="B26" s="32"/>
    </row>
    <row r="27" spans="1:5">
      <c r="B27" s="32"/>
    </row>
    <row r="28" spans="1:5">
      <c r="B28" s="32"/>
    </row>
    <row r="29" spans="1:5">
      <c r="B29" s="32"/>
    </row>
    <row r="30" spans="1:5">
      <c r="B30" s="32"/>
    </row>
    <row r="31" spans="1:5">
      <c r="B31" s="32"/>
    </row>
    <row r="32" spans="1:5">
      <c r="B32" s="32"/>
    </row>
    <row r="33" spans="2:2">
      <c r="B33" s="32"/>
    </row>
    <row r="34" spans="2:2">
      <c r="B34" s="32"/>
    </row>
    <row r="35" spans="2:2">
      <c r="B35" s="32"/>
    </row>
    <row r="36" spans="2:2">
      <c r="B36" s="32"/>
    </row>
    <row r="37" spans="2:2">
      <c r="B37" s="32"/>
    </row>
    <row r="38" spans="2:2">
      <c r="B38" s="32"/>
    </row>
    <row r="39" spans="2:2">
      <c r="B39" s="32"/>
    </row>
    <row r="40" spans="2:2">
      <c r="B40" s="32"/>
    </row>
    <row r="41" spans="2:2">
      <c r="B41" s="32"/>
    </row>
    <row r="42" spans="2:2">
      <c r="B42" s="32"/>
    </row>
    <row r="43" spans="2:2">
      <c r="B43" s="32"/>
    </row>
    <row r="44" spans="2:2">
      <c r="B44" s="32"/>
    </row>
    <row r="45" spans="2:2">
      <c r="B45" s="32"/>
    </row>
    <row r="46" spans="2:2">
      <c r="B46" s="32"/>
    </row>
    <row r="47" spans="2:2">
      <c r="B47" s="32"/>
    </row>
    <row r="48" spans="2:2">
      <c r="B48" s="32"/>
    </row>
    <row r="49" spans="2:2">
      <c r="B49" s="32"/>
    </row>
    <row r="50" spans="2:2">
      <c r="B50" s="32"/>
    </row>
    <row r="51" spans="2:2">
      <c r="B51" s="32"/>
    </row>
    <row r="52" spans="2:2">
      <c r="B52" s="32"/>
    </row>
    <row r="53" spans="2:2">
      <c r="B53" s="32"/>
    </row>
    <row r="54" spans="2:2">
      <c r="B54" s="32"/>
    </row>
    <row r="55" spans="2:2">
      <c r="B55" s="32"/>
    </row>
    <row r="56" spans="2:2">
      <c r="B56" s="32"/>
    </row>
    <row r="57" spans="2:2">
      <c r="B57" s="32"/>
    </row>
    <row r="58" spans="2:2">
      <c r="B58" s="32"/>
    </row>
    <row r="59" spans="2:2">
      <c r="B59" s="32"/>
    </row>
    <row r="60" spans="2:2">
      <c r="B60" s="32"/>
    </row>
    <row r="61" spans="2:2">
      <c r="B61" s="32"/>
    </row>
    <row r="62" spans="2:2">
      <c r="B62" s="32"/>
    </row>
    <row r="63" spans="2:2">
      <c r="B63" s="32"/>
    </row>
    <row r="64" spans="2:2">
      <c r="B64" s="32"/>
    </row>
    <row r="65" spans="2:2">
      <c r="B65" s="32"/>
    </row>
    <row r="66" spans="2:2">
      <c r="B66" s="32"/>
    </row>
  </sheetData>
  <pageMargins left="0.7" right="0.7" top="0.75" bottom="0.75" header="0.3" footer="0.3"/>
  <pageSetup paperSize="9" scale="85" orientation="portrait" r:id="rId1"/>
  <headerFooter>
    <oddHeader xml:space="preserve">&amp;L
</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73"/>
  <sheetViews>
    <sheetView topLeftCell="A25" zoomScaleNormal="100" workbookViewId="0">
      <selection activeCell="E25" sqref="E1:E1048576"/>
    </sheetView>
  </sheetViews>
  <sheetFormatPr defaultColWidth="14.6640625" defaultRowHeight="13.2"/>
  <cols>
    <col min="1" max="1" width="5.6640625" style="9" customWidth="1"/>
    <col min="2" max="2" width="50.6640625" style="9" customWidth="1"/>
    <col min="3" max="3" width="6.33203125" style="9" bestFit="1" customWidth="1"/>
    <col min="4" max="4" width="20.6640625" style="27" customWidth="1"/>
    <col min="5" max="5" width="20.6640625" style="82" customWidth="1"/>
    <col min="6" max="16384" width="14.6640625" style="9"/>
  </cols>
  <sheetData>
    <row r="1" spans="1:5">
      <c r="C1" s="10"/>
      <c r="D1" s="28"/>
    </row>
    <row r="2" spans="1:5">
      <c r="C2" s="10"/>
      <c r="D2" s="28"/>
    </row>
    <row r="3" spans="1:5">
      <c r="C3" s="10"/>
      <c r="D3" s="28"/>
    </row>
    <row r="4" spans="1:5" s="2" customFormat="1" ht="13.5" customHeight="1">
      <c r="A4" s="54" t="s">
        <v>4</v>
      </c>
      <c r="B4" s="1"/>
      <c r="D4" s="29"/>
      <c r="E4" s="82"/>
    </row>
    <row r="5" spans="1:5" s="2" customFormat="1" ht="10.5" customHeight="1">
      <c r="A5" s="54" t="s">
        <v>15</v>
      </c>
      <c r="B5" s="1"/>
      <c r="D5" s="29"/>
      <c r="E5" s="82"/>
    </row>
    <row r="6" spans="1:5" s="2" customFormat="1" ht="13.5" customHeight="1">
      <c r="A6" s="55" t="s">
        <v>5</v>
      </c>
      <c r="B6" s="1"/>
      <c r="D6" s="29"/>
      <c r="E6" s="82"/>
    </row>
    <row r="7" spans="1:5" s="2" customFormat="1" ht="15" customHeight="1">
      <c r="A7" s="1"/>
      <c r="B7" s="1"/>
      <c r="D7" s="29"/>
      <c r="E7" s="82"/>
    </row>
    <row r="8" spans="1:5" s="25" customFormat="1" ht="23.1" customHeight="1">
      <c r="A8" s="70" t="s">
        <v>89</v>
      </c>
      <c r="D8" s="30"/>
      <c r="E8" s="83"/>
    </row>
    <row r="10" spans="1:5" ht="23.1" customHeight="1">
      <c r="A10" s="57"/>
      <c r="B10" s="57"/>
      <c r="C10" s="57"/>
      <c r="D10" s="80" t="s">
        <v>41</v>
      </c>
      <c r="E10" s="80"/>
    </row>
    <row r="11" spans="1:5" ht="23.1" customHeight="1">
      <c r="A11" s="66" t="s">
        <v>32</v>
      </c>
      <c r="B11" s="66" t="s">
        <v>40</v>
      </c>
      <c r="C11" s="67" t="s">
        <v>39</v>
      </c>
      <c r="D11" s="67" t="s">
        <v>42</v>
      </c>
      <c r="E11" s="84" t="s">
        <v>43</v>
      </c>
    </row>
    <row r="12" spans="1:5" ht="15" customHeight="1"/>
    <row r="13" spans="1:5" ht="23.1" customHeight="1">
      <c r="A13" s="26">
        <v>1</v>
      </c>
      <c r="B13" s="53" t="s">
        <v>90</v>
      </c>
      <c r="C13" s="26">
        <v>1</v>
      </c>
      <c r="D13" s="27">
        <v>2962</v>
      </c>
      <c r="E13" s="85">
        <v>2369.6</v>
      </c>
    </row>
    <row r="14" spans="1:5" ht="23.1" customHeight="1">
      <c r="A14" s="26">
        <v>2</v>
      </c>
      <c r="B14" s="53" t="s">
        <v>91</v>
      </c>
      <c r="C14" s="26">
        <v>1</v>
      </c>
      <c r="D14" s="27">
        <v>151</v>
      </c>
      <c r="E14" s="85">
        <v>120.4</v>
      </c>
    </row>
    <row r="15" spans="1:5" ht="23.1" customHeight="1">
      <c r="A15" s="26">
        <v>3</v>
      </c>
      <c r="B15" s="53" t="s">
        <v>92</v>
      </c>
      <c r="C15" s="26">
        <v>1</v>
      </c>
      <c r="D15" s="27">
        <v>51</v>
      </c>
      <c r="E15" s="85"/>
    </row>
    <row r="16" spans="1:5" ht="23.1" customHeight="1">
      <c r="A16" s="26">
        <v>4</v>
      </c>
      <c r="B16" s="53" t="s">
        <v>93</v>
      </c>
      <c r="C16" s="26">
        <v>1</v>
      </c>
      <c r="D16" s="27">
        <v>74</v>
      </c>
      <c r="E16" s="85"/>
    </row>
    <row r="17" spans="1:6" s="38" customFormat="1" ht="23.1" customHeight="1">
      <c r="A17" s="26">
        <v>5</v>
      </c>
      <c r="B17" s="53" t="s">
        <v>94</v>
      </c>
      <c r="C17" s="36">
        <v>1</v>
      </c>
      <c r="D17" s="27">
        <v>9</v>
      </c>
      <c r="E17" s="85"/>
    </row>
    <row r="18" spans="1:6" s="38" customFormat="1" ht="23.1" customHeight="1">
      <c r="A18" s="26">
        <v>6</v>
      </c>
      <c r="B18" s="53" t="s">
        <v>95</v>
      </c>
      <c r="C18" s="36">
        <v>1</v>
      </c>
      <c r="D18" s="27">
        <v>134</v>
      </c>
      <c r="E18" s="85"/>
    </row>
    <row r="19" spans="1:6" s="38" customFormat="1" ht="23.1" customHeight="1">
      <c r="A19" s="26">
        <v>7</v>
      </c>
      <c r="B19" s="53" t="s">
        <v>102</v>
      </c>
      <c r="C19" s="36">
        <v>1</v>
      </c>
      <c r="D19" s="27">
        <v>302</v>
      </c>
      <c r="E19" s="85"/>
    </row>
    <row r="20" spans="1:6" s="38" customFormat="1" ht="23.1" customHeight="1">
      <c r="A20" s="26">
        <v>8</v>
      </c>
      <c r="B20" s="53" t="s">
        <v>96</v>
      </c>
      <c r="C20" s="36">
        <v>1</v>
      </c>
      <c r="D20" s="27">
        <v>238</v>
      </c>
      <c r="E20" s="85">
        <v>190.4</v>
      </c>
    </row>
    <row r="21" spans="1:6" s="38" customFormat="1" ht="23.1" customHeight="1">
      <c r="A21" s="26">
        <v>9</v>
      </c>
      <c r="B21" s="53" t="s">
        <v>97</v>
      </c>
      <c r="C21" s="36">
        <v>1</v>
      </c>
      <c r="D21" s="27">
        <v>270</v>
      </c>
      <c r="E21" s="85"/>
    </row>
    <row r="22" spans="1:6" s="38" customFormat="1" ht="23.1" customHeight="1">
      <c r="A22" s="26">
        <v>10</v>
      </c>
      <c r="B22" s="53" t="s">
        <v>98</v>
      </c>
      <c r="C22" s="36">
        <v>1</v>
      </c>
      <c r="D22" s="27">
        <v>180</v>
      </c>
      <c r="E22" s="85">
        <v>143.6</v>
      </c>
    </row>
    <row r="23" spans="1:6" s="38" customFormat="1" ht="23.1" customHeight="1">
      <c r="A23" s="26">
        <v>11</v>
      </c>
      <c r="B23" s="53" t="s">
        <v>99</v>
      </c>
      <c r="C23" s="36">
        <v>1</v>
      </c>
      <c r="D23" s="27">
        <v>151</v>
      </c>
      <c r="E23" s="86"/>
    </row>
    <row r="24" spans="1:6" s="38" customFormat="1" ht="23.1" customHeight="1">
      <c r="A24" s="26">
        <v>12</v>
      </c>
      <c r="B24" s="53" t="s">
        <v>100</v>
      </c>
      <c r="C24" s="36">
        <v>1</v>
      </c>
      <c r="D24" s="27">
        <v>350</v>
      </c>
      <c r="E24" s="86"/>
    </row>
    <row r="25" spans="1:6" s="38" customFormat="1" ht="23.1" customHeight="1">
      <c r="A25" s="26">
        <v>13</v>
      </c>
      <c r="B25" s="53" t="s">
        <v>101</v>
      </c>
      <c r="C25" s="36">
        <v>1</v>
      </c>
      <c r="D25" s="74">
        <v>188</v>
      </c>
      <c r="E25" s="86"/>
    </row>
    <row r="26" spans="1:6" s="38" customFormat="1" ht="23.1" customHeight="1">
      <c r="A26" s="26">
        <v>14</v>
      </c>
      <c r="B26" s="53" t="s">
        <v>64</v>
      </c>
      <c r="C26" s="36"/>
      <c r="D26" s="27">
        <v>300</v>
      </c>
      <c r="E26" s="86"/>
    </row>
    <row r="27" spans="1:6" s="38" customFormat="1" ht="9.9" customHeight="1">
      <c r="A27" s="26"/>
      <c r="B27" s="53"/>
      <c r="C27" s="36"/>
      <c r="D27" s="37"/>
      <c r="E27" s="86"/>
    </row>
    <row r="28" spans="1:6" s="62" customFormat="1" ht="23.1" customHeight="1">
      <c r="A28" s="58"/>
      <c r="B28" s="59" t="s">
        <v>44</v>
      </c>
      <c r="C28" s="60" t="s">
        <v>0</v>
      </c>
      <c r="D28" s="61">
        <f>SUM(D13:D26)</f>
        <v>5360</v>
      </c>
      <c r="E28" s="87">
        <f>SUM(E13:E26)</f>
        <v>2824</v>
      </c>
    </row>
    <row r="29" spans="1:6" s="62" customFormat="1" ht="23.1" customHeight="1">
      <c r="A29" s="63"/>
      <c r="B29" s="59" t="s">
        <v>38</v>
      </c>
      <c r="C29" s="60" t="s">
        <v>0</v>
      </c>
      <c r="D29" s="64">
        <f>LAB!D23</f>
        <v>6272</v>
      </c>
      <c r="E29" s="88">
        <f>LAB!E23</f>
        <v>2322</v>
      </c>
    </row>
    <row r="30" spans="1:6" s="62" customFormat="1" ht="23.1" customHeight="1" thickBot="1">
      <c r="A30" s="63"/>
      <c r="B30" s="59" t="s">
        <v>45</v>
      </c>
      <c r="C30" s="60" t="s">
        <v>0</v>
      </c>
      <c r="D30" s="65">
        <f>SUM(D28:D29)</f>
        <v>11632</v>
      </c>
      <c r="E30" s="89">
        <f>SUM(E28:E29)</f>
        <v>5146</v>
      </c>
    </row>
    <row r="31" spans="1:6" s="62" customFormat="1" ht="9.9" customHeight="1" thickTop="1">
      <c r="A31" s="63"/>
      <c r="B31" s="59"/>
      <c r="C31" s="60"/>
      <c r="D31" s="64"/>
      <c r="E31" s="90"/>
    </row>
    <row r="32" spans="1:6">
      <c r="A32" s="35"/>
      <c r="B32" s="40" t="s">
        <v>62</v>
      </c>
      <c r="C32" s="40"/>
      <c r="D32" s="32"/>
      <c r="E32" s="91"/>
      <c r="F32" s="27"/>
    </row>
    <row r="33" spans="1:6">
      <c r="A33" s="35"/>
      <c r="B33" s="40" t="s">
        <v>60</v>
      </c>
      <c r="C33" s="40"/>
      <c r="D33" s="32"/>
      <c r="E33" s="91"/>
      <c r="F33" s="27"/>
    </row>
    <row r="34" spans="1:6">
      <c r="B34" s="40" t="s">
        <v>61</v>
      </c>
      <c r="C34" s="40"/>
      <c r="D34" s="32"/>
      <c r="E34" s="91"/>
      <c r="F34" s="27"/>
    </row>
    <row r="35" spans="1:6">
      <c r="B35" s="32" t="s">
        <v>103</v>
      </c>
    </row>
    <row r="36" spans="1:6">
      <c r="B36" s="32"/>
    </row>
    <row r="37" spans="1:6">
      <c r="B37" s="32"/>
    </row>
    <row r="38" spans="1:6">
      <c r="B38" s="32"/>
    </row>
    <row r="39" spans="1:6">
      <c r="B39" s="32"/>
    </row>
    <row r="40" spans="1:6">
      <c r="B40" s="32"/>
    </row>
    <row r="41" spans="1:6">
      <c r="B41" s="32"/>
    </row>
    <row r="42" spans="1:6">
      <c r="B42" s="32"/>
    </row>
    <row r="43" spans="1:6">
      <c r="B43" s="32"/>
    </row>
    <row r="44" spans="1:6">
      <c r="B44" s="32"/>
    </row>
    <row r="45" spans="1:6">
      <c r="B45" s="32"/>
    </row>
    <row r="46" spans="1:6">
      <c r="B46" s="32"/>
    </row>
    <row r="47" spans="1:6">
      <c r="B47" s="32"/>
    </row>
    <row r="48" spans="1:6">
      <c r="B48" s="32"/>
    </row>
    <row r="49" spans="2:2">
      <c r="B49" s="32"/>
    </row>
    <row r="50" spans="2:2">
      <c r="B50" s="32"/>
    </row>
    <row r="51" spans="2:2">
      <c r="B51" s="32"/>
    </row>
    <row r="52" spans="2:2">
      <c r="B52" s="32"/>
    </row>
    <row r="53" spans="2:2">
      <c r="B53" s="32"/>
    </row>
    <row r="54" spans="2:2">
      <c r="B54" s="32"/>
    </row>
    <row r="55" spans="2:2">
      <c r="B55" s="32"/>
    </row>
    <row r="56" spans="2:2">
      <c r="B56" s="32"/>
    </row>
    <row r="57" spans="2:2">
      <c r="B57" s="32"/>
    </row>
    <row r="58" spans="2:2">
      <c r="B58" s="32"/>
    </row>
    <row r="59" spans="2:2">
      <c r="B59" s="32"/>
    </row>
    <row r="60" spans="2:2">
      <c r="B60" s="32"/>
    </row>
    <row r="61" spans="2:2">
      <c r="B61" s="32"/>
    </row>
    <row r="62" spans="2:2">
      <c r="B62" s="32"/>
    </row>
    <row r="63" spans="2:2">
      <c r="B63" s="32"/>
    </row>
    <row r="64" spans="2:2">
      <c r="B64" s="32"/>
    </row>
    <row r="65" spans="2:2">
      <c r="B65" s="32"/>
    </row>
    <row r="66" spans="2:2">
      <c r="B66" s="32"/>
    </row>
    <row r="67" spans="2:2">
      <c r="B67" s="32"/>
    </row>
    <row r="68" spans="2:2">
      <c r="B68" s="32"/>
    </row>
    <row r="69" spans="2:2">
      <c r="B69" s="32"/>
    </row>
    <row r="70" spans="2:2">
      <c r="B70" s="32"/>
    </row>
    <row r="71" spans="2:2">
      <c r="B71" s="32"/>
    </row>
    <row r="72" spans="2:2">
      <c r="B72" s="32"/>
    </row>
    <row r="73" spans="2:2">
      <c r="B73" s="32"/>
    </row>
  </sheetData>
  <mergeCells count="1">
    <mergeCell ref="D10:E10"/>
  </mergeCells>
  <pageMargins left="0.7" right="0.7" top="0.75" bottom="0.75" header="0.3" footer="0.3"/>
  <pageSetup paperSize="9" scale="83" orientation="portrait" r:id="rId1"/>
  <headerFooter>
    <oddHeader xml:space="preserve">&amp;L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42"/>
  <sheetViews>
    <sheetView showWhiteSpace="0" view="pageLayout" topLeftCell="A7" zoomScaleNormal="100" workbookViewId="0">
      <selection activeCell="E24" sqref="E24"/>
    </sheetView>
  </sheetViews>
  <sheetFormatPr defaultColWidth="14.6640625" defaultRowHeight="13.2"/>
  <cols>
    <col min="1" max="1" width="4.6640625" style="9" customWidth="1"/>
    <col min="2" max="3" width="14.6640625" style="9"/>
    <col min="4" max="4" width="21.109375" style="9" bestFit="1" customWidth="1"/>
    <col min="5" max="5" width="15.44140625" style="9" customWidth="1"/>
    <col min="6" max="16384" width="14.6640625" style="9"/>
  </cols>
  <sheetData>
    <row r="1" spans="1:6">
      <c r="D1" s="10"/>
      <c r="E1" s="11"/>
    </row>
    <row r="2" spans="1:6">
      <c r="D2" s="10"/>
      <c r="E2" s="11"/>
    </row>
    <row r="3" spans="1:6">
      <c r="D3" s="10"/>
      <c r="E3" s="11"/>
    </row>
    <row r="4" spans="1:6" s="2" customFormat="1" ht="13.5" customHeight="1">
      <c r="A4" s="54" t="s">
        <v>4</v>
      </c>
      <c r="B4" s="1"/>
      <c r="C4" s="1"/>
      <c r="F4" s="12"/>
    </row>
    <row r="5" spans="1:6" s="2" customFormat="1" ht="12" customHeight="1">
      <c r="A5" s="54" t="s">
        <v>15</v>
      </c>
      <c r="B5" s="1"/>
      <c r="C5" s="1"/>
    </row>
    <row r="6" spans="1:6" s="2" customFormat="1" ht="13.5" customHeight="1">
      <c r="A6" s="55" t="s">
        <v>5</v>
      </c>
      <c r="B6" s="1"/>
      <c r="C6" s="1"/>
    </row>
    <row r="7" spans="1:6" s="2" customFormat="1" ht="15" customHeight="1">
      <c r="A7" s="1"/>
      <c r="B7" s="1"/>
      <c r="C7" s="1"/>
    </row>
    <row r="8" spans="1:6" s="2" customFormat="1" ht="15.6" customHeight="1">
      <c r="A8" s="13"/>
      <c r="B8" s="1"/>
      <c r="C8" s="1"/>
      <c r="D8" s="14"/>
    </row>
    <row r="9" spans="1:6" s="2" customFormat="1" ht="15.6" customHeight="1">
      <c r="A9" s="1"/>
      <c r="B9" s="1"/>
      <c r="C9" s="1"/>
      <c r="D9" s="14"/>
    </row>
    <row r="10" spans="1:6" s="2" customFormat="1" ht="15.6" customHeight="1">
      <c r="A10" s="13" t="s">
        <v>46</v>
      </c>
      <c r="C10" s="15" t="s">
        <v>0</v>
      </c>
      <c r="D10" s="1"/>
    </row>
    <row r="11" spans="1:6" s="2" customFormat="1" ht="15.6" customHeight="1">
      <c r="A11" s="13" t="s">
        <v>47</v>
      </c>
      <c r="C11" s="15" t="s">
        <v>0</v>
      </c>
      <c r="D11" s="1"/>
    </row>
    <row r="12" spans="1:6" s="2" customFormat="1" ht="15.6" customHeight="1">
      <c r="A12" s="13" t="s">
        <v>48</v>
      </c>
      <c r="C12" s="15" t="s">
        <v>0</v>
      </c>
      <c r="D12" s="3"/>
    </row>
    <row r="13" spans="1:6" s="2" customFormat="1" ht="15.6" customHeight="1">
      <c r="A13" s="13" t="s">
        <v>49</v>
      </c>
      <c r="C13" s="15" t="s">
        <v>0</v>
      </c>
      <c r="D13" s="3"/>
    </row>
    <row r="14" spans="1:6" s="2" customFormat="1" ht="15.6" customHeight="1">
      <c r="A14" s="13" t="s">
        <v>50</v>
      </c>
      <c r="C14" s="15" t="s">
        <v>0</v>
      </c>
      <c r="D14" s="1"/>
    </row>
    <row r="15" spans="1:6" s="2" customFormat="1" ht="15.6" customHeight="1">
      <c r="A15" s="13" t="s">
        <v>43</v>
      </c>
      <c r="C15" s="15" t="s">
        <v>0</v>
      </c>
      <c r="D15" s="4"/>
    </row>
    <row r="16" spans="1:6" s="2" customFormat="1" ht="15.6" customHeight="1">
      <c r="A16" s="13"/>
      <c r="C16" s="15"/>
      <c r="D16" s="4"/>
    </row>
    <row r="17" spans="1:6" s="2" customFormat="1" ht="15.6" customHeight="1">
      <c r="A17" s="13"/>
      <c r="C17" s="15"/>
      <c r="D17" s="4"/>
    </row>
    <row r="18" spans="1:6" s="2" customFormat="1" ht="14.1" customHeight="1">
      <c r="A18" s="1"/>
      <c r="B18" s="15"/>
      <c r="C18" s="5"/>
    </row>
    <row r="19" spans="1:6" s="2" customFormat="1">
      <c r="A19" s="42" t="s">
        <v>51</v>
      </c>
      <c r="B19" s="41"/>
      <c r="C19" s="44" t="s">
        <v>0</v>
      </c>
      <c r="D19" s="81" t="s">
        <v>59</v>
      </c>
      <c r="E19" s="81"/>
      <c r="F19" s="81"/>
    </row>
    <row r="20" spans="1:6" s="2" customFormat="1" ht="85.5" customHeight="1">
      <c r="A20" s="13"/>
      <c r="B20" s="15"/>
      <c r="C20" s="13"/>
      <c r="D20" s="81"/>
      <c r="E20" s="81"/>
      <c r="F20" s="81"/>
    </row>
    <row r="21" spans="1:6" s="2" customFormat="1" ht="15.75" customHeight="1">
      <c r="A21" s="13"/>
      <c r="B21" s="15"/>
      <c r="C21" s="6"/>
    </row>
    <row r="22" spans="1:6" s="17" customFormat="1" ht="18.75" customHeight="1">
      <c r="A22" s="1"/>
      <c r="B22" s="16"/>
      <c r="C22" s="16"/>
      <c r="D22" s="2"/>
    </row>
    <row r="23" spans="1:6" s="17" customFormat="1" ht="15.6" customHeight="1">
      <c r="A23" s="43" t="s">
        <v>52</v>
      </c>
      <c r="B23" s="19"/>
      <c r="C23" s="16"/>
      <c r="D23" s="2"/>
    </row>
    <row r="24" spans="1:6" s="2" customFormat="1" ht="14.1" customHeight="1">
      <c r="A24" s="43" t="s">
        <v>53</v>
      </c>
      <c r="B24" s="20"/>
      <c r="C24" s="5"/>
    </row>
    <row r="25" spans="1:6" s="17" customFormat="1" ht="15.6" customHeight="1">
      <c r="A25" s="1"/>
      <c r="D25" s="2"/>
    </row>
    <row r="32" spans="1:6" s="2" customFormat="1" ht="14.1" customHeight="1">
      <c r="A32" s="18"/>
      <c r="B32" s="20"/>
      <c r="C32" s="5"/>
      <c r="D32" s="1"/>
    </row>
    <row r="41" spans="1:4">
      <c r="A41" s="9" t="s">
        <v>54</v>
      </c>
      <c r="D41" s="9" t="s">
        <v>56</v>
      </c>
    </row>
    <row r="42" spans="1:4">
      <c r="A42" s="9" t="s">
        <v>55</v>
      </c>
      <c r="D42" s="9" t="s">
        <v>57</v>
      </c>
    </row>
  </sheetData>
  <mergeCells count="1">
    <mergeCell ref="D19:F20"/>
  </mergeCells>
  <pageMargins left="0.7" right="0.7" top="0.75" bottom="0.75" header="0.3" footer="0.3"/>
  <pageSetup paperSize="9" scale="87" orientation="portrait" r:id="rId1"/>
  <headerFooter>
    <oddHeader xml:space="preserve">&amp;L
</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COVER</vt:lpstr>
      <vt:lpstr>LAB</vt:lpstr>
      <vt:lpstr>MAT</vt:lpstr>
      <vt:lpstr>SURVEYOR'S PARTICULARS</vt:lpstr>
      <vt:lpstr>'SURVEYOR''S PARTICULARS'!Print_Area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Nadia Hani</dc:creator>
  <cp:lastModifiedBy>johnny</cp:lastModifiedBy>
  <cp:lastPrinted>2022-09-23T02:59:12Z</cp:lastPrinted>
  <dcterms:created xsi:type="dcterms:W3CDTF">2020-09-09T09:05:40Z</dcterms:created>
  <dcterms:modified xsi:type="dcterms:W3CDTF">2023-03-03T09:07:20Z</dcterms:modified>
</cp:coreProperties>
</file>