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user1\Desktop\"/>
    </mc:Choice>
  </mc:AlternateContent>
  <xr:revisionPtr revIDLastSave="0" documentId="8_{8672B0AD-5BA8-4324-A227-A51B42C82EED}" xr6:coauthVersionLast="47" xr6:coauthVersionMax="47" xr10:uidLastSave="{00000000-0000-0000-0000-000000000000}"/>
  <bookViews>
    <workbookView xWindow="-120" yWindow="-120" windowWidth="20730" windowHeight="11160" firstSheet="10" activeTab="15" xr2:uid="{F1F456D9-2F76-4628-AE76-44C288DF8600}"/>
  </bookViews>
  <sheets>
    <sheet name="SBA 1231P" sheetId="1" r:id="rId1"/>
    <sheet name="SMF 2994H" sheetId="3" r:id="rId2"/>
    <sheet name="GBF 5694J" sheetId="4" r:id="rId3"/>
    <sheet name="XE 9333U" sheetId="5" r:id="rId4"/>
    <sheet name="SKU 7163B" sheetId="6" r:id="rId5"/>
    <sheet name="GY 6233R" sheetId="7" r:id="rId6"/>
    <sheet name="SKN 4231U" sheetId="8" r:id="rId7"/>
    <sheet name="SHC 8764R" sheetId="9" r:id="rId8"/>
    <sheet name="SH 9943C" sheetId="10" r:id="rId9"/>
    <sheet name="SNA 7584P" sheetId="11" r:id="rId10"/>
    <sheet name="SMA 72H" sheetId="12" r:id="rId11"/>
    <sheet name="GBF 1783L" sheetId="13" r:id="rId12"/>
    <sheet name="SLG 7863B" sheetId="14" r:id="rId13"/>
    <sheet name="XE 1714G" sheetId="15" r:id="rId14"/>
    <sheet name="SGC 394P" sheetId="16" r:id="rId15"/>
    <sheet name="SMB 252A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7" l="1"/>
  <c r="B14" i="17"/>
  <c r="B8" i="17"/>
  <c r="F25" i="16"/>
  <c r="F42" i="16" s="1"/>
  <c r="B33" i="16"/>
  <c r="B21" i="16"/>
  <c r="B22" i="16" s="1"/>
  <c r="B46" i="16" s="1"/>
  <c r="B44" i="16"/>
  <c r="F40" i="16"/>
  <c r="F33" i="16"/>
  <c r="B34" i="15"/>
  <c r="B27" i="15"/>
  <c r="B28" i="15" s="1"/>
  <c r="B18" i="14"/>
  <c r="B17" i="14"/>
  <c r="B40" i="14" s="1"/>
  <c r="B42" i="14" s="1"/>
  <c r="B26" i="14"/>
  <c r="B38" i="14"/>
  <c r="B48" i="13"/>
  <c r="B46" i="13"/>
  <c r="B44" i="13"/>
  <c r="B33" i="13"/>
  <c r="B17" i="13"/>
  <c r="B16" i="13"/>
  <c r="B35" i="12"/>
  <c r="B33" i="12"/>
  <c r="B31" i="12"/>
  <c r="B16" i="12"/>
  <c r="B15" i="12"/>
  <c r="B44" i="11"/>
  <c r="B23" i="11"/>
  <c r="B42" i="11"/>
  <c r="B22" i="11"/>
  <c r="B40" i="11"/>
  <c r="B32" i="10"/>
  <c r="B54" i="10"/>
  <c r="B52" i="10"/>
  <c r="B40" i="10"/>
  <c r="B33" i="10"/>
  <c r="B12" i="9"/>
  <c r="B13" i="9" s="1"/>
  <c r="B26" i="9"/>
  <c r="B14" i="8"/>
  <c r="B24" i="8" s="1"/>
  <c r="B26" i="8" s="1"/>
  <c r="B34" i="7"/>
  <c r="B48" i="7"/>
  <c r="B22" i="7"/>
  <c r="B23" i="7" s="1"/>
  <c r="B21" i="6"/>
  <c r="B22" i="6" s="1"/>
  <c r="B36" i="6" s="1"/>
  <c r="B38" i="6" s="1"/>
  <c r="B34" i="6"/>
  <c r="B11" i="5"/>
  <c r="B19" i="4"/>
  <c r="B20" i="4" s="1"/>
  <c r="B37" i="4" s="1"/>
  <c r="B39" i="4" s="1"/>
  <c r="B35" i="4"/>
  <c r="B26" i="4"/>
  <c r="B11" i="3"/>
  <c r="B12" i="3" s="1"/>
  <c r="B20" i="3"/>
  <c r="B11" i="1"/>
  <c r="B12" i="1" s="1"/>
  <c r="B27" i="1" s="1"/>
  <c r="B29" i="1" s="1"/>
  <c r="B25" i="1"/>
  <c r="E48" i="16" l="1"/>
  <c r="B36" i="15"/>
  <c r="B38" i="15" s="1"/>
  <c r="B28" i="9"/>
  <c r="B50" i="7"/>
  <c r="B52" i="7" s="1"/>
  <c r="B22" i="3"/>
  <c r="B24" i="3"/>
  <c r="B30" i="9" l="1"/>
</calcChain>
</file>

<file path=xl/sharedStrings.xml><?xml version="1.0" encoding="utf-8"?>
<sst xmlns="http://schemas.openxmlformats.org/spreadsheetml/2006/main" count="80" uniqueCount="16">
  <si>
    <t>Parts</t>
  </si>
  <si>
    <t>Labour</t>
  </si>
  <si>
    <t>Total</t>
  </si>
  <si>
    <t>=</t>
  </si>
  <si>
    <t>Special Net</t>
  </si>
  <si>
    <t>Part</t>
  </si>
  <si>
    <t>Lump Sum</t>
  </si>
  <si>
    <t>Paint</t>
  </si>
  <si>
    <t>Special Nets</t>
  </si>
  <si>
    <t>part by part</t>
  </si>
  <si>
    <t xml:space="preserve">Labour </t>
  </si>
  <si>
    <t xml:space="preserve">Parts </t>
  </si>
  <si>
    <t xml:space="preserve">Total </t>
  </si>
  <si>
    <t xml:space="preserve">Special Net </t>
  </si>
  <si>
    <t>Revised Amount</t>
  </si>
  <si>
    <t>Check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</si>
</sst>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2" fontId="0" fillId="0" borderId="0" xfId="0" applyNumberFormat="1"/>
    <xf numFmtId="2" fontId="0" fillId="0" borderId="1" xfId="0" applyNumberFormat="1" applyBorder="1"/>
    <xf numFmtId="2" fontId="1" fillId="0" borderId="0" xfId="0" applyNumberFormat="1" applyFont="1"/>
    <xf numFmtId="2" fontId="1" fillId="0" borderId="2" xfId="0" applyNumberFormat="1" applyFont="1" applyBorder="1"/>
    <xf numFmtId="2" fontId="0" fillId="0" borderId="0" xfId="0" applyNumberFormat="1" applyBorder="1"/>
    <xf numFmtId="2" fontId="1" fillId="0" borderId="3" xfId="0" applyNumberFormat="1" applyFont="1" applyBorder="1"/>
    <xf numFmtId="0" fontId="1" fillId="0" borderId="0" xfId="0" applyFont="1"/>
    <xf numFmtId="0" fontId="1" fillId="0" borderId="2" xfId="0" applyFont="1" applyBorder="1"/>
    <xf numFmtId="9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3" xfId="0" applyBorder="1"/>
    <xf numFmtId="2" fontId="0" fillId="0" borderId="3" xfId="0" applyNumberFormat="1" applyBorder="1"/>
    <xf numFmtId="2" fontId="1" fillId="0" borderId="0" xfId="0" applyNumberFormat="1" applyFont="1" applyBorder="1"/>
    <xf numFmtId="2" fontId="0" fillId="0" borderId="0" xfId="0" applyNumberFormat="1" applyFont="1" applyBorder="1"/>
    <xf numFmtId="2" fontId="0" fillId="0" borderId="0" xfId="0" applyNumberForma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15E8-1A0E-4231-81A2-392506575AAC}">
  <dimension ref="A3:B30"/>
  <sheetViews>
    <sheetView topLeftCell="A10" workbookViewId="0">
      <selection activeCell="B35" sqref="B35"/>
    </sheetView>
  </sheetViews>
  <sheetFormatPr defaultRowHeight="15" x14ac:dyDescent="0.25"/>
  <cols>
    <col min="1" max="1" width="9.140625" style="1"/>
  </cols>
  <sheetData>
    <row r="3" spans="1:2" x14ac:dyDescent="0.25">
      <c r="B3" t="s">
        <v>0</v>
      </c>
    </row>
    <row r="5" spans="1:2" x14ac:dyDescent="0.25">
      <c r="B5" s="3">
        <v>899.5</v>
      </c>
    </row>
    <row r="6" spans="1:2" x14ac:dyDescent="0.25">
      <c r="B6" s="3">
        <v>30</v>
      </c>
    </row>
    <row r="7" spans="1:2" x14ac:dyDescent="0.25">
      <c r="B7" s="3">
        <v>30</v>
      </c>
    </row>
    <row r="8" spans="1:2" x14ac:dyDescent="0.25">
      <c r="B8" s="3">
        <v>135</v>
      </c>
    </row>
    <row r="9" spans="1:2" x14ac:dyDescent="0.25">
      <c r="B9" s="3">
        <v>159.69999999999999</v>
      </c>
    </row>
    <row r="10" spans="1:2" x14ac:dyDescent="0.25">
      <c r="B10" s="4">
        <v>358.2</v>
      </c>
    </row>
    <row r="11" spans="1:2" x14ac:dyDescent="0.25">
      <c r="A11" s="2"/>
      <c r="B11" s="5">
        <f>SUM(B5:B10)</f>
        <v>1612.4</v>
      </c>
    </row>
    <row r="12" spans="1:2" x14ac:dyDescent="0.25">
      <c r="A12" s="2">
        <v>-0.2</v>
      </c>
      <c r="B12" s="3">
        <f>B11*80%</f>
        <v>1289.92</v>
      </c>
    </row>
    <row r="13" spans="1:2" x14ac:dyDescent="0.25">
      <c r="A13" s="2"/>
    </row>
    <row r="14" spans="1:2" x14ac:dyDescent="0.25">
      <c r="B14" t="s">
        <v>4</v>
      </c>
    </row>
    <row r="16" spans="1:2" x14ac:dyDescent="0.25">
      <c r="B16" s="3">
        <v>50</v>
      </c>
    </row>
    <row r="18" spans="1:2" x14ac:dyDescent="0.25">
      <c r="B18" t="s">
        <v>1</v>
      </c>
    </row>
    <row r="20" spans="1:2" x14ac:dyDescent="0.25">
      <c r="B20" s="3">
        <v>300</v>
      </c>
    </row>
    <row r="21" spans="1:2" x14ac:dyDescent="0.25">
      <c r="B21" s="3">
        <v>800</v>
      </c>
    </row>
    <row r="22" spans="1:2" x14ac:dyDescent="0.25">
      <c r="B22" s="3">
        <v>60</v>
      </c>
    </row>
    <row r="23" spans="1:2" x14ac:dyDescent="0.25">
      <c r="B23" s="3">
        <v>150</v>
      </c>
    </row>
    <row r="24" spans="1:2" x14ac:dyDescent="0.25">
      <c r="B24" s="3">
        <v>50</v>
      </c>
    </row>
    <row r="25" spans="1:2" x14ac:dyDescent="0.25">
      <c r="B25" s="6">
        <f>SUM(B20:B24)</f>
        <v>1360</v>
      </c>
    </row>
    <row r="26" spans="1:2" x14ac:dyDescent="0.25">
      <c r="B26" s="3"/>
    </row>
    <row r="27" spans="1:2" x14ac:dyDescent="0.25">
      <c r="A27" s="1" t="s">
        <v>2</v>
      </c>
      <c r="B27" s="8">
        <f>SUM(B12+B16+B25)</f>
        <v>2699.92</v>
      </c>
    </row>
    <row r="28" spans="1:2" x14ac:dyDescent="0.25">
      <c r="B28" s="7"/>
    </row>
    <row r="29" spans="1:2" x14ac:dyDescent="0.25">
      <c r="A29" s="2">
        <v>-0.2</v>
      </c>
      <c r="B29" s="3">
        <f>B27*80%</f>
        <v>2159.9360000000001</v>
      </c>
    </row>
    <row r="30" spans="1:2" x14ac:dyDescent="0.25">
      <c r="A30" s="1" t="s">
        <v>3</v>
      </c>
      <c r="B30" s="3">
        <v>2150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20D4-7D63-42D9-86EB-C692650847FF}">
  <dimension ref="A2:B45"/>
  <sheetViews>
    <sheetView topLeftCell="A16" workbookViewId="0">
      <selection activeCell="K32" sqref="K32"/>
    </sheetView>
  </sheetViews>
  <sheetFormatPr defaultRowHeight="15" x14ac:dyDescent="0.25"/>
  <cols>
    <col min="1" max="1" width="10.140625" customWidth="1"/>
    <col min="2" max="2" width="10.5703125" bestFit="1" customWidth="1"/>
  </cols>
  <sheetData>
    <row r="2" spans="2:2" x14ac:dyDescent="0.25">
      <c r="B2" t="s">
        <v>0</v>
      </c>
    </row>
    <row r="4" spans="2:2" x14ac:dyDescent="0.25">
      <c r="B4" s="3">
        <v>534.9</v>
      </c>
    </row>
    <row r="5" spans="2:2" x14ac:dyDescent="0.25">
      <c r="B5" s="3">
        <v>48.7</v>
      </c>
    </row>
    <row r="6" spans="2:2" x14ac:dyDescent="0.25">
      <c r="B6" s="3">
        <v>104.4</v>
      </c>
    </row>
    <row r="7" spans="2:2" x14ac:dyDescent="0.25">
      <c r="B7" s="3">
        <v>57.6</v>
      </c>
    </row>
    <row r="8" spans="2:2" x14ac:dyDescent="0.25">
      <c r="B8" s="3">
        <v>40</v>
      </c>
    </row>
    <row r="9" spans="2:2" x14ac:dyDescent="0.25">
      <c r="B9" s="3">
        <v>68.7</v>
      </c>
    </row>
    <row r="10" spans="2:2" x14ac:dyDescent="0.25">
      <c r="B10" s="3">
        <v>373.2</v>
      </c>
    </row>
    <row r="11" spans="2:2" x14ac:dyDescent="0.25">
      <c r="B11" s="3">
        <v>58.2</v>
      </c>
    </row>
    <row r="12" spans="2:2" x14ac:dyDescent="0.25">
      <c r="B12" s="3">
        <v>30</v>
      </c>
    </row>
    <row r="13" spans="2:2" x14ac:dyDescent="0.25">
      <c r="B13" s="3">
        <v>367.8</v>
      </c>
    </row>
    <row r="14" spans="2:2" x14ac:dyDescent="0.25">
      <c r="B14" s="3">
        <v>112</v>
      </c>
    </row>
    <row r="15" spans="2:2" x14ac:dyDescent="0.25">
      <c r="B15" s="3">
        <v>52.15</v>
      </c>
    </row>
    <row r="16" spans="2:2" x14ac:dyDescent="0.25">
      <c r="B16" s="3">
        <v>46.6</v>
      </c>
    </row>
    <row r="17" spans="1:2" x14ac:dyDescent="0.25">
      <c r="B17" s="3">
        <v>42.7</v>
      </c>
    </row>
    <row r="18" spans="1:2" x14ac:dyDescent="0.25">
      <c r="B18" s="3">
        <v>308.89999999999998</v>
      </c>
    </row>
    <row r="19" spans="1:2" x14ac:dyDescent="0.25">
      <c r="B19" s="3">
        <v>1084.9000000000001</v>
      </c>
    </row>
    <row r="20" spans="1:2" x14ac:dyDescent="0.25">
      <c r="B20" s="3">
        <v>60</v>
      </c>
    </row>
    <row r="21" spans="1:2" x14ac:dyDescent="0.25">
      <c r="B21" s="3">
        <v>45.2</v>
      </c>
    </row>
    <row r="22" spans="1:2" x14ac:dyDescent="0.25">
      <c r="B22" s="6">
        <f>SUM(B4:B21)</f>
        <v>3435.95</v>
      </c>
    </row>
    <row r="23" spans="1:2" x14ac:dyDescent="0.25">
      <c r="A23" s="11">
        <v>-0.25</v>
      </c>
      <c r="B23" s="3">
        <f>B22*75%</f>
        <v>2576.9624999999996</v>
      </c>
    </row>
    <row r="25" spans="1:2" x14ac:dyDescent="0.25">
      <c r="B25" t="s">
        <v>4</v>
      </c>
    </row>
    <row r="27" spans="1:2" x14ac:dyDescent="0.25">
      <c r="B27" s="4">
        <v>40</v>
      </c>
    </row>
    <row r="29" spans="1:2" x14ac:dyDescent="0.25">
      <c r="B29" t="s">
        <v>10</v>
      </c>
    </row>
    <row r="31" spans="1:2" x14ac:dyDescent="0.25">
      <c r="B31" s="3">
        <v>60</v>
      </c>
    </row>
    <row r="32" spans="1:2" x14ac:dyDescent="0.25">
      <c r="B32" s="3">
        <v>800</v>
      </c>
    </row>
    <row r="33" spans="1:2" x14ac:dyDescent="0.25">
      <c r="B33" s="3">
        <v>800</v>
      </c>
    </row>
    <row r="34" spans="1:2" x14ac:dyDescent="0.25">
      <c r="B34" s="3">
        <v>20</v>
      </c>
    </row>
    <row r="35" spans="1:2" x14ac:dyDescent="0.25">
      <c r="B35" s="3">
        <v>120</v>
      </c>
    </row>
    <row r="36" spans="1:2" x14ac:dyDescent="0.25">
      <c r="B36" s="3">
        <v>50</v>
      </c>
    </row>
    <row r="37" spans="1:2" x14ac:dyDescent="0.25">
      <c r="B37" s="3">
        <v>150</v>
      </c>
    </row>
    <row r="38" spans="1:2" x14ac:dyDescent="0.25">
      <c r="B38" s="3">
        <v>50</v>
      </c>
    </row>
    <row r="39" spans="1:2" x14ac:dyDescent="0.25">
      <c r="B39" s="3">
        <v>30</v>
      </c>
    </row>
    <row r="40" spans="1:2" x14ac:dyDescent="0.25">
      <c r="B40" s="6">
        <f>SUM(B31:B39)</f>
        <v>2080</v>
      </c>
    </row>
    <row r="41" spans="1:2" x14ac:dyDescent="0.25">
      <c r="B41" s="3"/>
    </row>
    <row r="42" spans="1:2" x14ac:dyDescent="0.25">
      <c r="A42" t="s">
        <v>2</v>
      </c>
      <c r="B42" s="15">
        <f>SUM(B23,B27,B40)</f>
        <v>4696.9624999999996</v>
      </c>
    </row>
    <row r="43" spans="1:2" x14ac:dyDescent="0.25">
      <c r="B43" s="3"/>
    </row>
    <row r="44" spans="1:2" x14ac:dyDescent="0.25">
      <c r="A44" s="11">
        <v>-0.2</v>
      </c>
      <c r="B44" s="3">
        <f>B42*80%</f>
        <v>3757.5699999999997</v>
      </c>
    </row>
    <row r="45" spans="1:2" x14ac:dyDescent="0.25">
      <c r="A45" t="s">
        <v>6</v>
      </c>
      <c r="B45" s="3">
        <v>3750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77D1-F777-42BB-85C7-C1A2DBE1FE03}">
  <dimension ref="A2:B36"/>
  <sheetViews>
    <sheetView topLeftCell="A16" workbookViewId="0">
      <selection activeCell="D7" sqref="D7"/>
    </sheetView>
  </sheetViews>
  <sheetFormatPr defaultRowHeight="15" x14ac:dyDescent="0.25"/>
  <cols>
    <col min="1" max="1" width="10.28515625" customWidth="1"/>
    <col min="2" max="2" width="9.5703125" bestFit="1" customWidth="1"/>
  </cols>
  <sheetData>
    <row r="2" spans="1:2" x14ac:dyDescent="0.25">
      <c r="B2" t="s">
        <v>11</v>
      </c>
    </row>
    <row r="4" spans="1:2" x14ac:dyDescent="0.25">
      <c r="B4" s="3">
        <v>2018.35</v>
      </c>
    </row>
    <row r="5" spans="1:2" x14ac:dyDescent="0.25">
      <c r="B5" s="3">
        <v>835</v>
      </c>
    </row>
    <row r="6" spans="1:2" x14ac:dyDescent="0.25">
      <c r="B6" s="3">
        <v>1018</v>
      </c>
    </row>
    <row r="7" spans="1:2" x14ac:dyDescent="0.25">
      <c r="B7" s="3">
        <v>1628.11</v>
      </c>
    </row>
    <row r="8" spans="1:2" x14ac:dyDescent="0.25">
      <c r="B8" s="3">
        <v>162</v>
      </c>
    </row>
    <row r="9" spans="1:2" x14ac:dyDescent="0.25">
      <c r="B9" s="3">
        <v>715</v>
      </c>
    </row>
    <row r="10" spans="1:2" x14ac:dyDescent="0.25">
      <c r="B10" s="3">
        <v>105</v>
      </c>
    </row>
    <row r="11" spans="1:2" x14ac:dyDescent="0.25">
      <c r="B11" s="3">
        <v>85</v>
      </c>
    </row>
    <row r="12" spans="1:2" x14ac:dyDescent="0.25">
      <c r="B12" s="3">
        <v>850</v>
      </c>
    </row>
    <row r="13" spans="1:2" x14ac:dyDescent="0.25">
      <c r="B13" s="3">
        <v>215</v>
      </c>
    </row>
    <row r="14" spans="1:2" x14ac:dyDescent="0.25">
      <c r="B14" s="3">
        <v>248.21</v>
      </c>
    </row>
    <row r="15" spans="1:2" x14ac:dyDescent="0.25">
      <c r="B15" s="6">
        <f>SUM(B4:B14)</f>
        <v>7879.67</v>
      </c>
    </row>
    <row r="16" spans="1:2" x14ac:dyDescent="0.25">
      <c r="A16" s="11">
        <v>-0.1</v>
      </c>
      <c r="B16" s="3">
        <f>B15*90%</f>
        <v>7091.7030000000004</v>
      </c>
    </row>
    <row r="18" spans="2:2" x14ac:dyDescent="0.25">
      <c r="B18" t="s">
        <v>8</v>
      </c>
    </row>
    <row r="20" spans="2:2" x14ac:dyDescent="0.25">
      <c r="B20" s="3">
        <v>50</v>
      </c>
    </row>
    <row r="22" spans="2:2" x14ac:dyDescent="0.25">
      <c r="B22" t="s">
        <v>1</v>
      </c>
    </row>
    <row r="24" spans="2:2" x14ac:dyDescent="0.25">
      <c r="B24" s="3">
        <v>20</v>
      </c>
    </row>
    <row r="25" spans="2:2" x14ac:dyDescent="0.25">
      <c r="B25" s="3">
        <v>80</v>
      </c>
    </row>
    <row r="26" spans="2:2" x14ac:dyDescent="0.25">
      <c r="B26" s="3">
        <v>50</v>
      </c>
    </row>
    <row r="27" spans="2:2" x14ac:dyDescent="0.25">
      <c r="B27" s="3">
        <v>60</v>
      </c>
    </row>
    <row r="28" spans="2:2" x14ac:dyDescent="0.25">
      <c r="B28" s="3">
        <v>60</v>
      </c>
    </row>
    <row r="29" spans="2:2" x14ac:dyDescent="0.25">
      <c r="B29" s="3">
        <v>800</v>
      </c>
    </row>
    <row r="30" spans="2:2" x14ac:dyDescent="0.25">
      <c r="B30" s="3">
        <v>900</v>
      </c>
    </row>
    <row r="31" spans="2:2" x14ac:dyDescent="0.25">
      <c r="B31" s="6">
        <f>SUM(B24:B30)</f>
        <v>1970</v>
      </c>
    </row>
    <row r="32" spans="2:2" x14ac:dyDescent="0.25">
      <c r="B32" s="3"/>
    </row>
    <row r="33" spans="1:2" x14ac:dyDescent="0.25">
      <c r="A33" t="s">
        <v>2</v>
      </c>
      <c r="B33" s="15">
        <f>SUM(B16,B20,B31)</f>
        <v>9111.7030000000013</v>
      </c>
    </row>
    <row r="34" spans="1:2" x14ac:dyDescent="0.25">
      <c r="B34" s="3"/>
    </row>
    <row r="35" spans="1:2" x14ac:dyDescent="0.25">
      <c r="A35" s="11">
        <v>-0.2</v>
      </c>
      <c r="B35" s="3">
        <f>B33*80%</f>
        <v>7289.3624000000018</v>
      </c>
    </row>
    <row r="36" spans="1:2" x14ac:dyDescent="0.25">
      <c r="A36" t="s">
        <v>6</v>
      </c>
      <c r="B36" s="9">
        <v>7200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8B85-FDE4-45E9-8629-9FB92B631157}">
  <dimension ref="A2:B49"/>
  <sheetViews>
    <sheetView workbookViewId="0">
      <selection activeCell="D41" sqref="D41"/>
    </sheetView>
  </sheetViews>
  <sheetFormatPr defaultRowHeight="15" x14ac:dyDescent="0.25"/>
  <cols>
    <col min="1" max="1" width="10.7109375" customWidth="1"/>
    <col min="2" max="2" width="9.5703125" bestFit="1" customWidth="1"/>
  </cols>
  <sheetData>
    <row r="2" spans="2:2" x14ac:dyDescent="0.25">
      <c r="B2" t="s">
        <v>0</v>
      </c>
    </row>
    <row r="4" spans="2:2" x14ac:dyDescent="0.25">
      <c r="B4" s="3">
        <v>2051.6</v>
      </c>
    </row>
    <row r="5" spans="2:2" x14ac:dyDescent="0.25">
      <c r="B5" s="3">
        <v>394.9</v>
      </c>
    </row>
    <row r="6" spans="2:2" x14ac:dyDescent="0.25">
      <c r="B6" s="3">
        <v>426.7</v>
      </c>
    </row>
    <row r="7" spans="2:2" x14ac:dyDescent="0.25">
      <c r="B7" s="3">
        <v>397</v>
      </c>
    </row>
    <row r="8" spans="2:2" x14ac:dyDescent="0.25">
      <c r="B8" s="3">
        <v>70.5</v>
      </c>
    </row>
    <row r="9" spans="2:2" x14ac:dyDescent="0.25">
      <c r="B9" s="3">
        <v>1211.0999999999999</v>
      </c>
    </row>
    <row r="10" spans="2:2" x14ac:dyDescent="0.25">
      <c r="B10" s="3">
        <v>386.4</v>
      </c>
    </row>
    <row r="11" spans="2:2" x14ac:dyDescent="0.25">
      <c r="B11" s="3">
        <v>31.5</v>
      </c>
    </row>
    <row r="12" spans="2:2" x14ac:dyDescent="0.25">
      <c r="B12" s="3">
        <v>566.1</v>
      </c>
    </row>
    <row r="13" spans="2:2" x14ac:dyDescent="0.25">
      <c r="B13" s="3">
        <v>845.1</v>
      </c>
    </row>
    <row r="14" spans="2:2" x14ac:dyDescent="0.25">
      <c r="B14" s="3">
        <v>796.8</v>
      </c>
    </row>
    <row r="15" spans="2:2" x14ac:dyDescent="0.25">
      <c r="B15" s="3">
        <v>155.80000000000001</v>
      </c>
    </row>
    <row r="16" spans="2:2" x14ac:dyDescent="0.25">
      <c r="B16" s="6">
        <f>SUM(B4:B15)</f>
        <v>7333.5</v>
      </c>
    </row>
    <row r="17" spans="1:2" x14ac:dyDescent="0.25">
      <c r="A17" s="11">
        <v>-0.25</v>
      </c>
      <c r="B17" s="3">
        <f>B16*75%</f>
        <v>5500.125</v>
      </c>
    </row>
    <row r="19" spans="1:2" x14ac:dyDescent="0.25">
      <c r="B19" t="s">
        <v>4</v>
      </c>
    </row>
    <row r="21" spans="1:2" x14ac:dyDescent="0.25">
      <c r="B21" s="3">
        <v>380</v>
      </c>
    </row>
    <row r="22" spans="1:2" x14ac:dyDescent="0.25">
      <c r="B22" s="3">
        <v>400</v>
      </c>
    </row>
    <row r="23" spans="1:2" x14ac:dyDescent="0.25">
      <c r="B23" s="3">
        <v>45</v>
      </c>
    </row>
    <row r="24" spans="1:2" x14ac:dyDescent="0.25">
      <c r="B24" s="3">
        <v>10</v>
      </c>
    </row>
    <row r="25" spans="1:2" x14ac:dyDescent="0.25">
      <c r="B25" s="3">
        <v>10</v>
      </c>
    </row>
    <row r="26" spans="1:2" x14ac:dyDescent="0.25">
      <c r="B26" s="3">
        <v>20</v>
      </c>
    </row>
    <row r="27" spans="1:2" x14ac:dyDescent="0.25">
      <c r="B27" s="3">
        <v>40</v>
      </c>
    </row>
    <row r="28" spans="1:2" x14ac:dyDescent="0.25">
      <c r="B28" s="3">
        <v>1000</v>
      </c>
    </row>
    <row r="29" spans="1:2" x14ac:dyDescent="0.25">
      <c r="B29" s="3">
        <v>50</v>
      </c>
    </row>
    <row r="30" spans="1:2" x14ac:dyDescent="0.25">
      <c r="B30" s="3">
        <v>50</v>
      </c>
    </row>
    <row r="31" spans="1:2" x14ac:dyDescent="0.25">
      <c r="B31" s="3">
        <v>50</v>
      </c>
    </row>
    <row r="32" spans="1:2" x14ac:dyDescent="0.25">
      <c r="B32" s="3">
        <v>500</v>
      </c>
    </row>
    <row r="33" spans="1:2" x14ac:dyDescent="0.25">
      <c r="B33" s="6">
        <f>SUM(B21:B32)</f>
        <v>2555</v>
      </c>
    </row>
    <row r="35" spans="1:2" x14ac:dyDescent="0.25">
      <c r="B35" t="s">
        <v>1</v>
      </c>
    </row>
    <row r="37" spans="1:2" x14ac:dyDescent="0.25">
      <c r="B37" s="3">
        <v>30</v>
      </c>
    </row>
    <row r="38" spans="1:2" x14ac:dyDescent="0.25">
      <c r="B38" s="3">
        <v>100</v>
      </c>
    </row>
    <row r="39" spans="1:2" x14ac:dyDescent="0.25">
      <c r="B39" s="3">
        <v>80</v>
      </c>
    </row>
    <row r="40" spans="1:2" x14ac:dyDescent="0.25">
      <c r="B40" s="3">
        <v>120</v>
      </c>
    </row>
    <row r="41" spans="1:2" x14ac:dyDescent="0.25">
      <c r="B41" s="3">
        <v>1300</v>
      </c>
    </row>
    <row r="42" spans="1:2" x14ac:dyDescent="0.25">
      <c r="B42" s="3">
        <v>1400</v>
      </c>
    </row>
    <row r="43" spans="1:2" x14ac:dyDescent="0.25">
      <c r="B43" s="3">
        <v>80</v>
      </c>
    </row>
    <row r="44" spans="1:2" x14ac:dyDescent="0.25">
      <c r="B44" s="6">
        <f>SUM(B37:B43)</f>
        <v>3110</v>
      </c>
    </row>
    <row r="45" spans="1:2" x14ac:dyDescent="0.25">
      <c r="B45" s="3"/>
    </row>
    <row r="46" spans="1:2" x14ac:dyDescent="0.25">
      <c r="A46" t="s">
        <v>2</v>
      </c>
      <c r="B46" s="3">
        <f>SUM(B17,B33,B44)</f>
        <v>11165.125</v>
      </c>
    </row>
    <row r="47" spans="1:2" x14ac:dyDescent="0.25">
      <c r="B47" s="3"/>
    </row>
    <row r="48" spans="1:2" x14ac:dyDescent="0.25">
      <c r="A48" s="11">
        <v>-0.2</v>
      </c>
      <c r="B48" s="3">
        <f>B46*80%</f>
        <v>8932.1</v>
      </c>
    </row>
    <row r="49" spans="1:2" x14ac:dyDescent="0.25">
      <c r="A49" t="s">
        <v>6</v>
      </c>
      <c r="B49" s="3">
        <v>8900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0677-EC00-49C2-A54A-F214CC765B2B}">
  <dimension ref="A2:B50"/>
  <sheetViews>
    <sheetView topLeftCell="A30" workbookViewId="0">
      <selection activeCell="G35" sqref="G35"/>
    </sheetView>
  </sheetViews>
  <sheetFormatPr defaultRowHeight="15" x14ac:dyDescent="0.25"/>
  <cols>
    <col min="1" max="1" width="10" customWidth="1"/>
    <col min="2" max="2" width="9.5703125" bestFit="1" customWidth="1"/>
  </cols>
  <sheetData>
    <row r="2" spans="2:2" x14ac:dyDescent="0.25">
      <c r="B2" t="s">
        <v>0</v>
      </c>
    </row>
    <row r="4" spans="2:2" x14ac:dyDescent="0.25">
      <c r="B4" s="3">
        <v>997.2</v>
      </c>
    </row>
    <row r="5" spans="2:2" x14ac:dyDescent="0.25">
      <c r="B5" s="3">
        <v>110.2</v>
      </c>
    </row>
    <row r="6" spans="2:2" x14ac:dyDescent="0.25">
      <c r="B6" s="3">
        <v>65.8</v>
      </c>
    </row>
    <row r="7" spans="2:2" x14ac:dyDescent="0.25">
      <c r="B7" s="3">
        <v>295.2</v>
      </c>
    </row>
    <row r="8" spans="2:2" x14ac:dyDescent="0.25">
      <c r="B8" s="3">
        <v>275</v>
      </c>
    </row>
    <row r="9" spans="2:2" x14ac:dyDescent="0.25">
      <c r="B9" s="3">
        <v>155</v>
      </c>
    </row>
    <row r="10" spans="2:2" x14ac:dyDescent="0.25">
      <c r="B10" s="3">
        <v>314</v>
      </c>
    </row>
    <row r="11" spans="2:2" x14ac:dyDescent="0.25">
      <c r="B11" s="3">
        <v>751</v>
      </c>
    </row>
    <row r="12" spans="2:2" x14ac:dyDescent="0.25">
      <c r="B12" s="3">
        <v>89</v>
      </c>
    </row>
    <row r="13" spans="2:2" x14ac:dyDescent="0.25">
      <c r="B13" s="3">
        <v>310</v>
      </c>
    </row>
    <row r="14" spans="2:2" x14ac:dyDescent="0.25">
      <c r="B14" s="3">
        <v>151</v>
      </c>
    </row>
    <row r="15" spans="2:2" x14ac:dyDescent="0.25">
      <c r="B15" s="3">
        <v>460.8</v>
      </c>
    </row>
    <row r="16" spans="2:2" x14ac:dyDescent="0.25">
      <c r="B16" s="3">
        <v>165</v>
      </c>
    </row>
    <row r="17" spans="1:2" x14ac:dyDescent="0.25">
      <c r="B17" s="6">
        <f>SUM(B4:B16)</f>
        <v>4139.2000000000007</v>
      </c>
    </row>
    <row r="18" spans="1:2" x14ac:dyDescent="0.25">
      <c r="A18" s="11">
        <v>-0.2</v>
      </c>
      <c r="B18" s="3">
        <f>B17*80%</f>
        <v>3311.3600000000006</v>
      </c>
    </row>
    <row r="20" spans="1:2" x14ac:dyDescent="0.25">
      <c r="B20" t="s">
        <v>4</v>
      </c>
    </row>
    <row r="22" spans="1:2" ht="15" customHeight="1" x14ac:dyDescent="0.25">
      <c r="B22" s="3">
        <v>50</v>
      </c>
    </row>
    <row r="23" spans="1:2" x14ac:dyDescent="0.25">
      <c r="B23" s="3">
        <v>40</v>
      </c>
    </row>
    <row r="24" spans="1:2" x14ac:dyDescent="0.25">
      <c r="B24" s="3">
        <v>200</v>
      </c>
    </row>
    <row r="25" spans="1:2" x14ac:dyDescent="0.25">
      <c r="B25" s="3">
        <v>40</v>
      </c>
    </row>
    <row r="26" spans="1:2" x14ac:dyDescent="0.25">
      <c r="B26" s="6">
        <f>SUM(B22:B25)</f>
        <v>330</v>
      </c>
    </row>
    <row r="28" spans="1:2" x14ac:dyDescent="0.25">
      <c r="B28" t="s">
        <v>1</v>
      </c>
    </row>
    <row r="30" spans="1:2" x14ac:dyDescent="0.25">
      <c r="B30" s="3">
        <v>20</v>
      </c>
    </row>
    <row r="31" spans="1:2" x14ac:dyDescent="0.25">
      <c r="B31" s="3">
        <v>80</v>
      </c>
    </row>
    <row r="32" spans="1:2" x14ac:dyDescent="0.25">
      <c r="B32" s="3">
        <v>50</v>
      </c>
    </row>
    <row r="33" spans="1:2" x14ac:dyDescent="0.25">
      <c r="B33" s="3">
        <v>120</v>
      </c>
    </row>
    <row r="34" spans="1:2" x14ac:dyDescent="0.25">
      <c r="B34" s="3">
        <v>60</v>
      </c>
    </row>
    <row r="35" spans="1:2" x14ac:dyDescent="0.25">
      <c r="B35" s="3">
        <v>600</v>
      </c>
    </row>
    <row r="36" spans="1:2" x14ac:dyDescent="0.25">
      <c r="B36" s="3">
        <v>800</v>
      </c>
    </row>
    <row r="37" spans="1:2" x14ac:dyDescent="0.25">
      <c r="B37" s="3">
        <v>40</v>
      </c>
    </row>
    <row r="38" spans="1:2" x14ac:dyDescent="0.25">
      <c r="B38" s="6">
        <f>SUM(B30:B37)</f>
        <v>1770</v>
      </c>
    </row>
    <row r="39" spans="1:2" x14ac:dyDescent="0.25">
      <c r="B39" s="3"/>
    </row>
    <row r="40" spans="1:2" x14ac:dyDescent="0.25">
      <c r="A40" t="s">
        <v>2</v>
      </c>
      <c r="B40" s="3">
        <f>SUM(B18,B26,B38)</f>
        <v>5411.3600000000006</v>
      </c>
    </row>
    <row r="41" spans="1:2" x14ac:dyDescent="0.25">
      <c r="B41" s="3"/>
    </row>
    <row r="42" spans="1:2" x14ac:dyDescent="0.25">
      <c r="A42" s="11">
        <v>-0.2</v>
      </c>
      <c r="B42" s="3">
        <f>B40*80%</f>
        <v>4329.0880000000006</v>
      </c>
    </row>
    <row r="43" spans="1:2" x14ac:dyDescent="0.25">
      <c r="A43" t="s">
        <v>6</v>
      </c>
      <c r="B43" s="3">
        <v>4300</v>
      </c>
    </row>
    <row r="47" spans="1:2" ht="15" customHeight="1" x14ac:dyDescent="0.25"/>
    <row r="49" customFormat="1" x14ac:dyDescent="0.25"/>
    <row r="50" customFormat="1" x14ac:dyDescent="0.25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5EC-A336-4B71-A0D2-319074F376CA}">
  <dimension ref="A2:G39"/>
  <sheetViews>
    <sheetView workbookViewId="0">
      <selection activeCell="F16" sqref="F16"/>
    </sheetView>
  </sheetViews>
  <sheetFormatPr defaultRowHeight="15" x14ac:dyDescent="0.25"/>
  <cols>
    <col min="1" max="1" width="9.85546875" customWidth="1"/>
  </cols>
  <sheetData>
    <row r="2" spans="2:2" x14ac:dyDescent="0.25">
      <c r="B2" t="s">
        <v>0</v>
      </c>
    </row>
    <row r="4" spans="2:2" x14ac:dyDescent="0.25">
      <c r="B4" s="3">
        <v>45000</v>
      </c>
    </row>
    <row r="5" spans="2:2" x14ac:dyDescent="0.25">
      <c r="B5" s="3">
        <v>3250</v>
      </c>
    </row>
    <row r="6" spans="2:2" x14ac:dyDescent="0.25">
      <c r="B6" s="3">
        <v>250</v>
      </c>
    </row>
    <row r="7" spans="2:2" x14ac:dyDescent="0.25">
      <c r="B7" s="3">
        <v>2850</v>
      </c>
    </row>
    <row r="8" spans="2:2" x14ac:dyDescent="0.25">
      <c r="B8" s="3">
        <v>850</v>
      </c>
    </row>
    <row r="9" spans="2:2" x14ac:dyDescent="0.25">
      <c r="B9" s="3">
        <v>2500</v>
      </c>
    </row>
    <row r="10" spans="2:2" x14ac:dyDescent="0.25">
      <c r="B10" s="3">
        <v>7800</v>
      </c>
    </row>
    <row r="11" spans="2:2" x14ac:dyDescent="0.25">
      <c r="B11" s="3">
        <v>2200</v>
      </c>
    </row>
    <row r="12" spans="2:2" x14ac:dyDescent="0.25">
      <c r="B12" s="3">
        <v>1250</v>
      </c>
    </row>
    <row r="13" spans="2:2" x14ac:dyDescent="0.25">
      <c r="B13" s="3">
        <v>550</v>
      </c>
    </row>
    <row r="14" spans="2:2" x14ac:dyDescent="0.25">
      <c r="B14" s="3">
        <v>950</v>
      </c>
    </row>
    <row r="15" spans="2:2" x14ac:dyDescent="0.25">
      <c r="B15" s="3">
        <v>220</v>
      </c>
    </row>
    <row r="16" spans="2:2" x14ac:dyDescent="0.25">
      <c r="B16" s="3">
        <v>180</v>
      </c>
    </row>
    <row r="17" spans="1:7" x14ac:dyDescent="0.25">
      <c r="B17" s="3">
        <v>700</v>
      </c>
    </row>
    <row r="18" spans="1:7" x14ac:dyDescent="0.25">
      <c r="B18" s="3">
        <v>1140</v>
      </c>
    </row>
    <row r="19" spans="1:7" x14ac:dyDescent="0.25">
      <c r="B19" s="3">
        <v>450</v>
      </c>
    </row>
    <row r="20" spans="1:7" x14ac:dyDescent="0.25">
      <c r="B20" s="3">
        <v>2800</v>
      </c>
    </row>
    <row r="21" spans="1:7" x14ac:dyDescent="0.25">
      <c r="B21" s="3">
        <v>650</v>
      </c>
    </row>
    <row r="22" spans="1:7" x14ac:dyDescent="0.25">
      <c r="B22" s="3">
        <v>420</v>
      </c>
    </row>
    <row r="23" spans="1:7" x14ac:dyDescent="0.25">
      <c r="B23" s="3">
        <v>1850</v>
      </c>
    </row>
    <row r="24" spans="1:7" x14ac:dyDescent="0.25">
      <c r="B24" s="3">
        <v>560</v>
      </c>
    </row>
    <row r="25" spans="1:7" x14ac:dyDescent="0.25">
      <c r="B25" s="3">
        <v>540</v>
      </c>
    </row>
    <row r="26" spans="1:7" x14ac:dyDescent="0.25">
      <c r="B26" s="3">
        <v>3200</v>
      </c>
    </row>
    <row r="27" spans="1:7" x14ac:dyDescent="0.25">
      <c r="B27" s="6">
        <f>SUM(B4:B26)</f>
        <v>80160</v>
      </c>
      <c r="G27" s="9"/>
    </row>
    <row r="28" spans="1:7" x14ac:dyDescent="0.25">
      <c r="A28" s="11">
        <v>-0.3</v>
      </c>
      <c r="B28" s="3">
        <f>B27*70%</f>
        <v>56112</v>
      </c>
    </row>
    <row r="30" spans="1:7" x14ac:dyDescent="0.25">
      <c r="B30" t="s">
        <v>1</v>
      </c>
    </row>
    <row r="32" spans="1:7" x14ac:dyDescent="0.25">
      <c r="B32" s="3">
        <v>4500</v>
      </c>
    </row>
    <row r="33" spans="1:2" x14ac:dyDescent="0.25">
      <c r="B33" s="3">
        <v>1900</v>
      </c>
    </row>
    <row r="34" spans="1:2" x14ac:dyDescent="0.25">
      <c r="B34" s="6">
        <f>SUM(B32:B33)</f>
        <v>6400</v>
      </c>
    </row>
    <row r="35" spans="1:2" x14ac:dyDescent="0.25">
      <c r="B35" s="3"/>
    </row>
    <row r="36" spans="1:2" x14ac:dyDescent="0.25">
      <c r="A36" t="s">
        <v>12</v>
      </c>
      <c r="B36" s="15">
        <f>SUM(B28,B34)</f>
        <v>62512</v>
      </c>
    </row>
    <row r="37" spans="1:2" x14ac:dyDescent="0.25">
      <c r="B37" s="7"/>
    </row>
    <row r="38" spans="1:2" x14ac:dyDescent="0.25">
      <c r="A38" s="11">
        <v>-0.2</v>
      </c>
      <c r="B38" s="3">
        <f>B36*80%</f>
        <v>50009.600000000006</v>
      </c>
    </row>
    <row r="39" spans="1:2" x14ac:dyDescent="0.25">
      <c r="A39" t="s">
        <v>6</v>
      </c>
      <c r="B39" s="3">
        <v>50000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8596-1288-4500-8C20-E54C34165016}">
  <dimension ref="A2:F48"/>
  <sheetViews>
    <sheetView topLeftCell="A25" workbookViewId="0">
      <selection activeCell="H30" sqref="H30"/>
    </sheetView>
  </sheetViews>
  <sheetFormatPr defaultRowHeight="15" x14ac:dyDescent="0.25"/>
  <sheetData>
    <row r="2" spans="2:6" x14ac:dyDescent="0.25">
      <c r="B2" s="19" t="s">
        <v>14</v>
      </c>
      <c r="F2" s="19" t="s">
        <v>15</v>
      </c>
    </row>
    <row r="4" spans="2:6" x14ac:dyDescent="0.25">
      <c r="B4" t="s">
        <v>0</v>
      </c>
      <c r="F4" t="s">
        <v>0</v>
      </c>
    </row>
    <row r="6" spans="2:6" x14ac:dyDescent="0.25">
      <c r="B6" s="3">
        <v>151</v>
      </c>
      <c r="F6" s="7">
        <v>225</v>
      </c>
    </row>
    <row r="7" spans="2:6" x14ac:dyDescent="0.25">
      <c r="B7" s="3">
        <v>1210</v>
      </c>
      <c r="F7" s="7">
        <v>390</v>
      </c>
    </row>
    <row r="8" spans="2:6" x14ac:dyDescent="0.25">
      <c r="B8" s="3">
        <v>78</v>
      </c>
      <c r="F8" s="7">
        <v>96</v>
      </c>
    </row>
    <row r="9" spans="2:6" x14ac:dyDescent="0.25">
      <c r="B9" s="3">
        <v>58</v>
      </c>
      <c r="F9" s="7">
        <v>255</v>
      </c>
    </row>
    <row r="10" spans="2:6" x14ac:dyDescent="0.25">
      <c r="B10" s="3">
        <v>48</v>
      </c>
      <c r="F10" s="7">
        <v>685</v>
      </c>
    </row>
    <row r="11" spans="2:6" x14ac:dyDescent="0.25">
      <c r="B11" s="3">
        <v>88</v>
      </c>
      <c r="F11" s="7">
        <v>455</v>
      </c>
    </row>
    <row r="12" spans="2:6" x14ac:dyDescent="0.25">
      <c r="B12" s="3">
        <v>395</v>
      </c>
      <c r="F12" s="7">
        <v>185</v>
      </c>
    </row>
    <row r="13" spans="2:6" x14ac:dyDescent="0.25">
      <c r="B13" s="3">
        <v>410</v>
      </c>
      <c r="F13" s="7">
        <v>251</v>
      </c>
    </row>
    <row r="14" spans="2:6" x14ac:dyDescent="0.25">
      <c r="B14" s="3">
        <v>995</v>
      </c>
      <c r="F14" s="7">
        <v>590</v>
      </c>
    </row>
    <row r="15" spans="2:6" x14ac:dyDescent="0.25">
      <c r="B15" s="3">
        <v>196</v>
      </c>
      <c r="F15" s="7">
        <v>98</v>
      </c>
    </row>
    <row r="16" spans="2:6" x14ac:dyDescent="0.25">
      <c r="B16" s="3">
        <v>795</v>
      </c>
      <c r="F16" s="7">
        <v>1152</v>
      </c>
    </row>
    <row r="17" spans="1:6" x14ac:dyDescent="0.25">
      <c r="B17" s="16">
        <v>98</v>
      </c>
      <c r="F17" s="17">
        <v>785</v>
      </c>
    </row>
    <row r="18" spans="1:6" x14ac:dyDescent="0.25">
      <c r="B18" s="16">
        <v>252</v>
      </c>
      <c r="F18" s="7">
        <v>58</v>
      </c>
    </row>
    <row r="19" spans="1:6" x14ac:dyDescent="0.25">
      <c r="B19" s="3">
        <v>545</v>
      </c>
      <c r="F19" s="7">
        <v>585</v>
      </c>
    </row>
    <row r="20" spans="1:6" x14ac:dyDescent="0.25">
      <c r="B20" s="3">
        <v>78</v>
      </c>
      <c r="F20" s="7">
        <v>430</v>
      </c>
    </row>
    <row r="21" spans="1:6" x14ac:dyDescent="0.25">
      <c r="B21" s="6">
        <f>SUM(B6:B20)</f>
        <v>5397</v>
      </c>
      <c r="F21" s="7">
        <v>845</v>
      </c>
    </row>
    <row r="22" spans="1:6" x14ac:dyDescent="0.25">
      <c r="A22" s="11">
        <v>0.2</v>
      </c>
      <c r="B22" s="3">
        <f>B21*80%</f>
        <v>4317.6000000000004</v>
      </c>
      <c r="F22" s="7">
        <v>520</v>
      </c>
    </row>
    <row r="23" spans="1:6" x14ac:dyDescent="0.25">
      <c r="F23" s="18">
        <v>1900</v>
      </c>
    </row>
    <row r="24" spans="1:6" x14ac:dyDescent="0.25">
      <c r="B24" t="s">
        <v>13</v>
      </c>
      <c r="F24" s="7">
        <v>190</v>
      </c>
    </row>
    <row r="25" spans="1:6" x14ac:dyDescent="0.25">
      <c r="F25" s="6">
        <f>SUM(F6:F24)</f>
        <v>9695</v>
      </c>
    </row>
    <row r="26" spans="1:6" x14ac:dyDescent="0.25">
      <c r="B26" s="3">
        <v>80</v>
      </c>
    </row>
    <row r="27" spans="1:6" x14ac:dyDescent="0.25">
      <c r="B27" s="3">
        <v>60</v>
      </c>
      <c r="F27" t="s">
        <v>4</v>
      </c>
    </row>
    <row r="28" spans="1:6" x14ac:dyDescent="0.25">
      <c r="B28" s="3">
        <v>40</v>
      </c>
    </row>
    <row r="29" spans="1:6" x14ac:dyDescent="0.25">
      <c r="B29" s="3">
        <v>40</v>
      </c>
      <c r="F29" s="3">
        <v>250</v>
      </c>
    </row>
    <row r="30" spans="1:6" x14ac:dyDescent="0.25">
      <c r="B30" s="3">
        <v>45</v>
      </c>
      <c r="F30" s="3">
        <v>80</v>
      </c>
    </row>
    <row r="31" spans="1:6" x14ac:dyDescent="0.25">
      <c r="B31" s="3">
        <v>45</v>
      </c>
      <c r="F31" s="3">
        <v>40</v>
      </c>
    </row>
    <row r="32" spans="1:6" x14ac:dyDescent="0.25">
      <c r="B32" s="3">
        <v>40</v>
      </c>
      <c r="F32" s="3">
        <v>40</v>
      </c>
    </row>
    <row r="33" spans="1:6" x14ac:dyDescent="0.25">
      <c r="B33" s="6">
        <f>SUM(B26:B32)</f>
        <v>350</v>
      </c>
      <c r="F33" s="6">
        <f>SUM(F29:F32)</f>
        <v>410</v>
      </c>
    </row>
    <row r="35" spans="1:6" x14ac:dyDescent="0.25">
      <c r="B35" t="s">
        <v>1</v>
      </c>
      <c r="F35" t="s">
        <v>1</v>
      </c>
    </row>
    <row r="37" spans="1:6" x14ac:dyDescent="0.25">
      <c r="B37" s="7">
        <v>120</v>
      </c>
      <c r="F37" s="7">
        <v>50</v>
      </c>
    </row>
    <row r="38" spans="1:6" x14ac:dyDescent="0.25">
      <c r="B38" s="7">
        <v>60</v>
      </c>
      <c r="F38" s="7">
        <v>120</v>
      </c>
    </row>
    <row r="39" spans="1:6" x14ac:dyDescent="0.25">
      <c r="B39" s="7">
        <v>30</v>
      </c>
      <c r="F39" s="4">
        <v>250</v>
      </c>
    </row>
    <row r="40" spans="1:6" x14ac:dyDescent="0.25">
      <c r="B40" s="7">
        <v>40</v>
      </c>
      <c r="F40" s="5">
        <f>SUM(F37:F39)</f>
        <v>420</v>
      </c>
    </row>
    <row r="41" spans="1:6" x14ac:dyDescent="0.25">
      <c r="B41" s="7">
        <v>60</v>
      </c>
      <c r="F41" s="3"/>
    </row>
    <row r="42" spans="1:6" x14ac:dyDescent="0.25">
      <c r="B42" s="7">
        <v>600</v>
      </c>
      <c r="E42" t="s">
        <v>2</v>
      </c>
      <c r="F42" s="15">
        <f>SUM(F25,F33,F40)</f>
        <v>10525</v>
      </c>
    </row>
    <row r="43" spans="1:6" x14ac:dyDescent="0.25">
      <c r="B43" s="4">
        <v>1000</v>
      </c>
    </row>
    <row r="44" spans="1:6" x14ac:dyDescent="0.25">
      <c r="B44" s="5">
        <f>SUM(B37:B43)</f>
        <v>1910</v>
      </c>
    </row>
    <row r="45" spans="1:6" x14ac:dyDescent="0.25">
      <c r="B45" s="3"/>
    </row>
    <row r="46" spans="1:6" x14ac:dyDescent="0.25">
      <c r="A46" t="s">
        <v>2</v>
      </c>
      <c r="B46" s="15">
        <f>SUM(B22,B33,B44)</f>
        <v>6577.6</v>
      </c>
    </row>
    <row r="48" spans="1:6" x14ac:dyDescent="0.25">
      <c r="A48" s="11"/>
      <c r="D48" t="s">
        <v>2</v>
      </c>
      <c r="E48" s="15">
        <f>SUM(B46+F42)</f>
        <v>17102.599999999999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BD61-9048-4ACD-94A9-601ECEA1BAAD}">
  <dimension ref="A2:B16"/>
  <sheetViews>
    <sheetView tabSelected="1" workbookViewId="0">
      <selection activeCell="B17" sqref="B17"/>
    </sheetView>
  </sheetViews>
  <sheetFormatPr defaultRowHeight="15" x14ac:dyDescent="0.25"/>
  <sheetData>
    <row r="2" spans="1:2" x14ac:dyDescent="0.25">
      <c r="B2" t="s">
        <v>0</v>
      </c>
    </row>
    <row r="4" spans="1:2" x14ac:dyDescent="0.25">
      <c r="B4">
        <v>1200</v>
      </c>
    </row>
    <row r="5" spans="1:2" x14ac:dyDescent="0.25">
      <c r="B5">
        <v>270</v>
      </c>
    </row>
    <row r="6" spans="1:2" x14ac:dyDescent="0.25">
      <c r="B6">
        <v>200</v>
      </c>
    </row>
    <row r="7" spans="1:2" x14ac:dyDescent="0.25">
      <c r="B7">
        <v>300</v>
      </c>
    </row>
    <row r="8" spans="1:2" x14ac:dyDescent="0.25">
      <c r="B8" s="10">
        <f>SUM(B4:B7)</f>
        <v>1970</v>
      </c>
    </row>
    <row r="10" spans="1:2" x14ac:dyDescent="0.25">
      <c r="B10" t="s">
        <v>1</v>
      </c>
    </row>
    <row r="12" spans="1:2" x14ac:dyDescent="0.25">
      <c r="B12">
        <v>1300</v>
      </c>
    </row>
    <row r="13" spans="1:2" x14ac:dyDescent="0.25">
      <c r="B13">
        <v>640</v>
      </c>
    </row>
    <row r="14" spans="1:2" x14ac:dyDescent="0.25">
      <c r="B14" s="10">
        <f>SUM(B12:B13)</f>
        <v>1940</v>
      </c>
    </row>
    <row r="16" spans="1:2" x14ac:dyDescent="0.25">
      <c r="A16" t="s">
        <v>2</v>
      </c>
      <c r="B16">
        <f>SUM(B8,B14)</f>
        <v>3910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B312-320A-4524-9BF0-B0BD5BE4E9C5}">
  <dimension ref="A3:B25"/>
  <sheetViews>
    <sheetView topLeftCell="A7" workbookViewId="0">
      <selection activeCell="G9" sqref="G9"/>
    </sheetView>
  </sheetViews>
  <sheetFormatPr defaultRowHeight="15" x14ac:dyDescent="0.25"/>
  <cols>
    <col min="1" max="1" width="9.140625" style="1"/>
  </cols>
  <sheetData>
    <row r="3" spans="1:2" x14ac:dyDescent="0.25">
      <c r="B3" t="s">
        <v>0</v>
      </c>
    </row>
    <row r="5" spans="1:2" x14ac:dyDescent="0.25">
      <c r="B5" s="3">
        <v>1171.8</v>
      </c>
    </row>
    <row r="6" spans="1:2" x14ac:dyDescent="0.25">
      <c r="B6" s="3">
        <v>258</v>
      </c>
    </row>
    <row r="7" spans="1:2" x14ac:dyDescent="0.25">
      <c r="B7" s="3">
        <v>600.15</v>
      </c>
    </row>
    <row r="8" spans="1:2" x14ac:dyDescent="0.25">
      <c r="B8" s="3">
        <v>271.15182229999999</v>
      </c>
    </row>
    <row r="9" spans="1:2" x14ac:dyDescent="0.25">
      <c r="B9" s="3">
        <v>182</v>
      </c>
    </row>
    <row r="10" spans="1:2" x14ac:dyDescent="0.25">
      <c r="B10" s="3">
        <v>230</v>
      </c>
    </row>
    <row r="11" spans="1:2" x14ac:dyDescent="0.25">
      <c r="A11" s="2"/>
      <c r="B11" s="6">
        <f>SUM(B5:B10)</f>
        <v>2713.1018222999996</v>
      </c>
    </row>
    <row r="12" spans="1:2" x14ac:dyDescent="0.25">
      <c r="A12" s="2">
        <v>-0.1</v>
      </c>
      <c r="B12" s="3">
        <f>B11*90%</f>
        <v>2441.7916400699996</v>
      </c>
    </row>
    <row r="13" spans="1:2" x14ac:dyDescent="0.25">
      <c r="A13" s="2"/>
    </row>
    <row r="14" spans="1:2" x14ac:dyDescent="0.25">
      <c r="B14" t="s">
        <v>1</v>
      </c>
    </row>
    <row r="16" spans="1:2" x14ac:dyDescent="0.25">
      <c r="B16" s="3">
        <v>50</v>
      </c>
    </row>
    <row r="17" spans="1:2" x14ac:dyDescent="0.25">
      <c r="B17" s="3">
        <v>20</v>
      </c>
    </row>
    <row r="18" spans="1:2" x14ac:dyDescent="0.25">
      <c r="B18" s="3">
        <v>300</v>
      </c>
    </row>
    <row r="19" spans="1:2" x14ac:dyDescent="0.25">
      <c r="B19" s="3">
        <v>400</v>
      </c>
    </row>
    <row r="20" spans="1:2" x14ac:dyDescent="0.25">
      <c r="B20" s="6">
        <f>SUM(B16:B19)</f>
        <v>770</v>
      </c>
    </row>
    <row r="21" spans="1:2" x14ac:dyDescent="0.25">
      <c r="B21" s="3"/>
    </row>
    <row r="22" spans="1:2" x14ac:dyDescent="0.25">
      <c r="A22" s="1" t="s">
        <v>2</v>
      </c>
      <c r="B22" s="8">
        <f>SUM(B12+B20)</f>
        <v>3211.7916400699996</v>
      </c>
    </row>
    <row r="23" spans="1:2" x14ac:dyDescent="0.25">
      <c r="B23" s="7"/>
    </row>
    <row r="24" spans="1:2" x14ac:dyDescent="0.25">
      <c r="A24" s="2">
        <v>-0.2</v>
      </c>
      <c r="B24" s="3">
        <f>B22*80%</f>
        <v>2569.433312056</v>
      </c>
    </row>
    <row r="25" spans="1:2" x14ac:dyDescent="0.25">
      <c r="A25" s="1" t="s">
        <v>3</v>
      </c>
      <c r="B25" s="5">
        <v>2569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839B9-B335-48FA-B69C-50DE22627478}">
  <dimension ref="A3:B40"/>
  <sheetViews>
    <sheetView topLeftCell="A22" workbookViewId="0">
      <selection activeCell="E8" sqref="E8"/>
    </sheetView>
  </sheetViews>
  <sheetFormatPr defaultRowHeight="15" x14ac:dyDescent="0.25"/>
  <cols>
    <col min="1" max="1" width="9.140625" style="1"/>
  </cols>
  <sheetData>
    <row r="3" spans="2:2" x14ac:dyDescent="0.25">
      <c r="B3" t="s">
        <v>5</v>
      </c>
    </row>
    <row r="5" spans="2:2" x14ac:dyDescent="0.25">
      <c r="B5">
        <v>548.20000000000005</v>
      </c>
    </row>
    <row r="6" spans="2:2" x14ac:dyDescent="0.25">
      <c r="B6">
        <v>124.5</v>
      </c>
    </row>
    <row r="7" spans="2:2" x14ac:dyDescent="0.25">
      <c r="B7">
        <v>30</v>
      </c>
    </row>
    <row r="8" spans="2:2" x14ac:dyDescent="0.25">
      <c r="B8">
        <v>444.5</v>
      </c>
    </row>
    <row r="9" spans="2:2" x14ac:dyDescent="0.25">
      <c r="B9">
        <v>444.5</v>
      </c>
    </row>
    <row r="10" spans="2:2" x14ac:dyDescent="0.25">
      <c r="B10">
        <v>63.5</v>
      </c>
    </row>
    <row r="11" spans="2:2" x14ac:dyDescent="0.25">
      <c r="B11">
        <v>542</v>
      </c>
    </row>
    <row r="12" spans="2:2" x14ac:dyDescent="0.25">
      <c r="B12">
        <v>368.5</v>
      </c>
    </row>
    <row r="13" spans="2:2" x14ac:dyDescent="0.25">
      <c r="B13">
        <v>25.7</v>
      </c>
    </row>
    <row r="14" spans="2:2" x14ac:dyDescent="0.25">
      <c r="B14">
        <v>503.2</v>
      </c>
    </row>
    <row r="15" spans="2:2" x14ac:dyDescent="0.25">
      <c r="B15">
        <v>356.1</v>
      </c>
    </row>
    <row r="16" spans="2:2" x14ac:dyDescent="0.25">
      <c r="B16">
        <v>20</v>
      </c>
    </row>
    <row r="17" spans="1:2" x14ac:dyDescent="0.25">
      <c r="B17">
        <v>261.39999999999998</v>
      </c>
    </row>
    <row r="18" spans="1:2" x14ac:dyDescent="0.25">
      <c r="B18">
        <v>287.10000000000002</v>
      </c>
    </row>
    <row r="19" spans="1:2" x14ac:dyDescent="0.25">
      <c r="B19" s="10">
        <f>SUM(B5:B18)</f>
        <v>4019.1999999999994</v>
      </c>
    </row>
    <row r="20" spans="1:2" x14ac:dyDescent="0.25">
      <c r="A20" s="2">
        <v>-0.1</v>
      </c>
      <c r="B20">
        <f>B19*90%</f>
        <v>3617.2799999999993</v>
      </c>
    </row>
    <row r="22" spans="1:2" x14ac:dyDescent="0.25">
      <c r="B22" t="s">
        <v>4</v>
      </c>
    </row>
    <row r="24" spans="1:2" x14ac:dyDescent="0.25">
      <c r="B24" s="12">
        <v>40</v>
      </c>
    </row>
    <row r="25" spans="1:2" x14ac:dyDescent="0.25">
      <c r="B25" s="13">
        <v>20</v>
      </c>
    </row>
    <row r="26" spans="1:2" x14ac:dyDescent="0.25">
      <c r="B26" s="9">
        <f>SUM(B24:B25)</f>
        <v>60</v>
      </c>
    </row>
    <row r="28" spans="1:2" x14ac:dyDescent="0.25">
      <c r="B28" t="s">
        <v>1</v>
      </c>
    </row>
    <row r="30" spans="1:2" x14ac:dyDescent="0.25">
      <c r="B30">
        <v>1000</v>
      </c>
    </row>
    <row r="31" spans="1:2" x14ac:dyDescent="0.25">
      <c r="B31">
        <v>800</v>
      </c>
    </row>
    <row r="32" spans="1:2" x14ac:dyDescent="0.25">
      <c r="B32">
        <v>50</v>
      </c>
    </row>
    <row r="33" spans="1:2" x14ac:dyDescent="0.25">
      <c r="B33">
        <v>20</v>
      </c>
    </row>
    <row r="34" spans="1:2" x14ac:dyDescent="0.25">
      <c r="B34">
        <v>100</v>
      </c>
    </row>
    <row r="35" spans="1:2" x14ac:dyDescent="0.25">
      <c r="B35" s="10">
        <f>SUM(B30:B34)</f>
        <v>1970</v>
      </c>
    </row>
    <row r="37" spans="1:2" x14ac:dyDescent="0.25">
      <c r="A37" s="1" t="s">
        <v>2</v>
      </c>
      <c r="B37" s="14">
        <f>SUM(B20,B26,B35)</f>
        <v>5647.2799999999988</v>
      </c>
    </row>
    <row r="39" spans="1:2" x14ac:dyDescent="0.25">
      <c r="A39" s="2">
        <v>-0.2</v>
      </c>
      <c r="B39">
        <f>B37*80%</f>
        <v>4517.8239999999996</v>
      </c>
    </row>
    <row r="40" spans="1:2" x14ac:dyDescent="0.25">
      <c r="A40" s="1" t="s">
        <v>3</v>
      </c>
      <c r="B40">
        <v>4500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B56A-E874-4D0D-A375-A42CC0027456}">
  <dimension ref="A2:B13"/>
  <sheetViews>
    <sheetView workbookViewId="0">
      <selection activeCell="E9" sqref="E9"/>
    </sheetView>
  </sheetViews>
  <sheetFormatPr defaultRowHeight="15" x14ac:dyDescent="0.25"/>
  <sheetData>
    <row r="2" spans="1:2" x14ac:dyDescent="0.25">
      <c r="B2" t="s">
        <v>0</v>
      </c>
    </row>
    <row r="4" spans="1:2" x14ac:dyDescent="0.25">
      <c r="A4" s="11"/>
      <c r="B4">
        <v>213.22</v>
      </c>
    </row>
    <row r="5" spans="1:2" x14ac:dyDescent="0.25">
      <c r="A5" s="11">
        <v>-0.25</v>
      </c>
      <c r="B5" s="3">
        <v>159.91</v>
      </c>
    </row>
    <row r="7" spans="1:2" x14ac:dyDescent="0.25">
      <c r="B7" t="s">
        <v>1</v>
      </c>
    </row>
    <row r="9" spans="1:2" x14ac:dyDescent="0.25">
      <c r="B9">
        <v>100</v>
      </c>
    </row>
    <row r="11" spans="1:2" x14ac:dyDescent="0.25">
      <c r="A11" t="s">
        <v>2</v>
      </c>
      <c r="B11" s="15">
        <f>SUM(B5,B9)</f>
        <v>259.90999999999997</v>
      </c>
    </row>
    <row r="13" spans="1:2" x14ac:dyDescent="0.25">
      <c r="A13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6A5D-AE99-4E0B-96ED-D28AC998364C}">
  <dimension ref="A2:B39"/>
  <sheetViews>
    <sheetView topLeftCell="A19" workbookViewId="0">
      <selection activeCell="B39" sqref="B39"/>
    </sheetView>
  </sheetViews>
  <sheetFormatPr defaultRowHeight="15" x14ac:dyDescent="0.25"/>
  <cols>
    <col min="1" max="1" width="10.28515625" style="1" customWidth="1"/>
    <col min="2" max="2" width="9.140625" style="3"/>
  </cols>
  <sheetData>
    <row r="2" spans="2:2" x14ac:dyDescent="0.25">
      <c r="B2" s="3" t="s">
        <v>0</v>
      </c>
    </row>
    <row r="4" spans="2:2" x14ac:dyDescent="0.25">
      <c r="B4" s="3">
        <v>2632.9</v>
      </c>
    </row>
    <row r="5" spans="2:2" x14ac:dyDescent="0.25">
      <c r="B5" s="3">
        <v>1421.95</v>
      </c>
    </row>
    <row r="6" spans="2:2" x14ac:dyDescent="0.25">
      <c r="B6" s="3">
        <v>262</v>
      </c>
    </row>
    <row r="7" spans="2:2" x14ac:dyDescent="0.25">
      <c r="B7" s="3">
        <v>255</v>
      </c>
    </row>
    <row r="8" spans="2:2" x14ac:dyDescent="0.25">
      <c r="B8" s="3">
        <v>692.1</v>
      </c>
    </row>
    <row r="9" spans="2:2" x14ac:dyDescent="0.25">
      <c r="B9" s="3">
        <v>265</v>
      </c>
    </row>
    <row r="10" spans="2:2" x14ac:dyDescent="0.25">
      <c r="B10" s="3">
        <v>75</v>
      </c>
    </row>
    <row r="11" spans="2:2" x14ac:dyDescent="0.25">
      <c r="B11" s="3">
        <v>65</v>
      </c>
    </row>
    <row r="12" spans="2:2" x14ac:dyDescent="0.25">
      <c r="B12" s="3">
        <v>176</v>
      </c>
    </row>
    <row r="13" spans="2:2" x14ac:dyDescent="0.25">
      <c r="B13" s="3">
        <v>1377</v>
      </c>
    </row>
    <row r="14" spans="2:2" x14ac:dyDescent="0.25">
      <c r="B14" s="3">
        <v>105</v>
      </c>
    </row>
    <row r="15" spans="2:2" x14ac:dyDescent="0.25">
      <c r="B15" s="3">
        <v>285</v>
      </c>
    </row>
    <row r="16" spans="2:2" x14ac:dyDescent="0.25">
      <c r="B16" s="3">
        <v>480</v>
      </c>
    </row>
    <row r="17" spans="1:2" x14ac:dyDescent="0.25">
      <c r="B17" s="3">
        <v>310.8</v>
      </c>
    </row>
    <row r="18" spans="1:2" x14ac:dyDescent="0.25">
      <c r="B18" s="3">
        <v>195</v>
      </c>
    </row>
    <row r="19" spans="1:2" x14ac:dyDescent="0.25">
      <c r="B19" s="3">
        <v>795</v>
      </c>
    </row>
    <row r="20" spans="1:2" x14ac:dyDescent="0.25">
      <c r="B20" s="3">
        <v>524</v>
      </c>
    </row>
    <row r="21" spans="1:2" x14ac:dyDescent="0.25">
      <c r="B21" s="6">
        <f>SUM(B4:B20)</f>
        <v>9916.75</v>
      </c>
    </row>
    <row r="22" spans="1:2" x14ac:dyDescent="0.25">
      <c r="A22" s="2">
        <v>-0.1</v>
      </c>
      <c r="B22" s="3">
        <f>B21*90%</f>
        <v>8925.0750000000007</v>
      </c>
    </row>
    <row r="23" spans="1:2" x14ac:dyDescent="0.25">
      <c r="A23" s="2"/>
    </row>
    <row r="24" spans="1:2" x14ac:dyDescent="0.25">
      <c r="B24" s="3" t="s">
        <v>4</v>
      </c>
    </row>
    <row r="26" spans="1:2" x14ac:dyDescent="0.25">
      <c r="B26" s="3">
        <v>40</v>
      </c>
    </row>
    <row r="28" spans="1:2" x14ac:dyDescent="0.25">
      <c r="B28" s="3" t="s">
        <v>1</v>
      </c>
    </row>
    <row r="30" spans="1:2" x14ac:dyDescent="0.25">
      <c r="B30" s="3">
        <v>600</v>
      </c>
    </row>
    <row r="31" spans="1:2" x14ac:dyDescent="0.25">
      <c r="B31" s="3">
        <v>660</v>
      </c>
    </row>
    <row r="32" spans="1:2" x14ac:dyDescent="0.25">
      <c r="B32" s="3">
        <v>40</v>
      </c>
    </row>
    <row r="33" spans="1:2" x14ac:dyDescent="0.25">
      <c r="B33" s="3">
        <v>150</v>
      </c>
    </row>
    <row r="34" spans="1:2" x14ac:dyDescent="0.25">
      <c r="B34" s="6">
        <f>SUM(B30:B33)</f>
        <v>1450</v>
      </c>
    </row>
    <row r="36" spans="1:2" x14ac:dyDescent="0.25">
      <c r="A36" s="1" t="s">
        <v>2</v>
      </c>
      <c r="B36" s="15">
        <f>SUM(B22,B26,B34)</f>
        <v>10415.075000000001</v>
      </c>
    </row>
    <row r="38" spans="1:2" x14ac:dyDescent="0.25">
      <c r="A38" s="2">
        <v>-0.2</v>
      </c>
      <c r="B38" s="3">
        <f>B36*80%</f>
        <v>8332.0600000000013</v>
      </c>
    </row>
    <row r="39" spans="1:2" x14ac:dyDescent="0.25">
      <c r="A39" s="1" t="s">
        <v>6</v>
      </c>
      <c r="B39" s="5">
        <v>8300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82F4-C166-4121-A8CC-3AE489576B8E}">
  <dimension ref="A2:B53"/>
  <sheetViews>
    <sheetView topLeftCell="A40" workbookViewId="0">
      <selection activeCell="G52" sqref="G52"/>
    </sheetView>
  </sheetViews>
  <sheetFormatPr defaultRowHeight="15" x14ac:dyDescent="0.25"/>
  <cols>
    <col min="1" max="1" width="10.85546875" style="1" customWidth="1"/>
  </cols>
  <sheetData>
    <row r="2" spans="2:2" x14ac:dyDescent="0.25">
      <c r="B2" t="s">
        <v>5</v>
      </c>
    </row>
    <row r="4" spans="2:2" x14ac:dyDescent="0.25">
      <c r="B4" s="3">
        <v>1895</v>
      </c>
    </row>
    <row r="5" spans="2:2" x14ac:dyDescent="0.25">
      <c r="B5" s="3">
        <v>1236.8</v>
      </c>
    </row>
    <row r="6" spans="2:2" x14ac:dyDescent="0.25">
      <c r="B6" s="3">
        <v>182.8</v>
      </c>
    </row>
    <row r="7" spans="2:2" x14ac:dyDescent="0.25">
      <c r="B7" s="3">
        <v>542.79999999999995</v>
      </c>
    </row>
    <row r="8" spans="2:2" x14ac:dyDescent="0.25">
      <c r="B8" s="3">
        <v>121</v>
      </c>
    </row>
    <row r="9" spans="2:2" x14ac:dyDescent="0.25">
      <c r="B9" s="3">
        <v>65</v>
      </c>
    </row>
    <row r="10" spans="2:2" x14ac:dyDescent="0.25">
      <c r="B10" s="3">
        <v>362.8</v>
      </c>
    </row>
    <row r="11" spans="2:2" x14ac:dyDescent="0.25">
      <c r="B11" s="3">
        <v>563.79999999999995</v>
      </c>
    </row>
    <row r="12" spans="2:2" x14ac:dyDescent="0.25">
      <c r="B12" s="3">
        <v>446</v>
      </c>
    </row>
    <row r="13" spans="2:2" x14ac:dyDescent="0.25">
      <c r="B13" s="3">
        <v>20</v>
      </c>
    </row>
    <row r="14" spans="2:2" x14ac:dyDescent="0.25">
      <c r="B14" s="3">
        <v>2431.6</v>
      </c>
    </row>
    <row r="15" spans="2:2" x14ac:dyDescent="0.25">
      <c r="B15" s="3">
        <v>460</v>
      </c>
    </row>
    <row r="16" spans="2:2" x14ac:dyDescent="0.25">
      <c r="B16" s="3">
        <v>48.3</v>
      </c>
    </row>
    <row r="17" spans="1:2" x14ac:dyDescent="0.25">
      <c r="B17" s="3">
        <v>468</v>
      </c>
    </row>
    <row r="18" spans="1:2" x14ac:dyDescent="0.25">
      <c r="B18" s="3">
        <v>698.3</v>
      </c>
    </row>
    <row r="19" spans="1:2" x14ac:dyDescent="0.25">
      <c r="B19" s="3">
        <v>180</v>
      </c>
    </row>
    <row r="20" spans="1:2" x14ac:dyDescent="0.25">
      <c r="B20" s="3">
        <v>265</v>
      </c>
    </row>
    <row r="21" spans="1:2" x14ac:dyDescent="0.25">
      <c r="B21" s="3">
        <v>728.6</v>
      </c>
    </row>
    <row r="22" spans="1:2" x14ac:dyDescent="0.25">
      <c r="B22" s="6">
        <f>SUM(B4:B21)</f>
        <v>10715.8</v>
      </c>
    </row>
    <row r="23" spans="1:2" x14ac:dyDescent="0.25">
      <c r="A23" s="2">
        <v>-0.1</v>
      </c>
      <c r="B23" s="3">
        <f>B22*90%</f>
        <v>9644.2199999999993</v>
      </c>
    </row>
    <row r="25" spans="1:2" x14ac:dyDescent="0.25">
      <c r="B25" t="s">
        <v>4</v>
      </c>
    </row>
    <row r="27" spans="1:2" x14ac:dyDescent="0.25">
      <c r="B27">
        <v>170.5</v>
      </c>
    </row>
    <row r="28" spans="1:2" x14ac:dyDescent="0.25">
      <c r="B28" s="3">
        <v>40</v>
      </c>
    </row>
    <row r="29" spans="1:2" x14ac:dyDescent="0.25">
      <c r="B29" s="3">
        <v>15</v>
      </c>
    </row>
    <row r="30" spans="1:2" x14ac:dyDescent="0.25">
      <c r="B30" s="3">
        <v>800</v>
      </c>
    </row>
    <row r="31" spans="1:2" x14ac:dyDescent="0.25">
      <c r="B31" s="3">
        <v>20</v>
      </c>
    </row>
    <row r="32" spans="1:2" x14ac:dyDescent="0.25">
      <c r="B32" s="3">
        <v>200</v>
      </c>
    </row>
    <row r="33" spans="2:2" x14ac:dyDescent="0.25">
      <c r="B33" s="3">
        <v>250</v>
      </c>
    </row>
    <row r="34" spans="2:2" x14ac:dyDescent="0.25">
      <c r="B34" s="6">
        <f>SUM(B27:B33)</f>
        <v>1495.5</v>
      </c>
    </row>
    <row r="36" spans="2:2" x14ac:dyDescent="0.25">
      <c r="B36" t="s">
        <v>1</v>
      </c>
    </row>
    <row r="38" spans="2:2" x14ac:dyDescent="0.25">
      <c r="B38" s="3">
        <v>1400</v>
      </c>
    </row>
    <row r="39" spans="2:2" x14ac:dyDescent="0.25">
      <c r="B39" s="3">
        <v>60</v>
      </c>
    </row>
    <row r="40" spans="2:2" x14ac:dyDescent="0.25">
      <c r="B40" s="3">
        <v>120</v>
      </c>
    </row>
    <row r="41" spans="2:2" x14ac:dyDescent="0.25">
      <c r="B41" s="3">
        <v>60</v>
      </c>
    </row>
    <row r="42" spans="2:2" x14ac:dyDescent="0.25">
      <c r="B42" s="3">
        <v>80</v>
      </c>
    </row>
    <row r="43" spans="2:2" x14ac:dyDescent="0.25">
      <c r="B43" s="3">
        <v>20</v>
      </c>
    </row>
    <row r="44" spans="2:2" x14ac:dyDescent="0.25">
      <c r="B44" s="3">
        <v>60</v>
      </c>
    </row>
    <row r="45" spans="2:2" x14ac:dyDescent="0.25">
      <c r="B45" s="3">
        <v>90</v>
      </c>
    </row>
    <row r="46" spans="2:2" x14ac:dyDescent="0.25">
      <c r="B46" s="3">
        <v>1100</v>
      </c>
    </row>
    <row r="47" spans="2:2" x14ac:dyDescent="0.25">
      <c r="B47" s="3">
        <v>60</v>
      </c>
    </row>
    <row r="48" spans="2:2" x14ac:dyDescent="0.25">
      <c r="B48" s="6">
        <f>SUM(B38:B47)</f>
        <v>3050</v>
      </c>
    </row>
    <row r="49" spans="1:2" x14ac:dyDescent="0.25">
      <c r="B49" s="3"/>
    </row>
    <row r="50" spans="1:2" x14ac:dyDescent="0.25">
      <c r="A50" s="1" t="s">
        <v>2</v>
      </c>
      <c r="B50" s="15">
        <f>SUM(B23,B34,B48)</f>
        <v>14189.72</v>
      </c>
    </row>
    <row r="51" spans="1:2" x14ac:dyDescent="0.25">
      <c r="B51" s="3"/>
    </row>
    <row r="52" spans="1:2" x14ac:dyDescent="0.25">
      <c r="A52" s="2">
        <v>-0.2</v>
      </c>
      <c r="B52" s="3">
        <f>B50*80%</f>
        <v>11351.776</v>
      </c>
    </row>
    <row r="53" spans="1:2" x14ac:dyDescent="0.25">
      <c r="A53" s="1" t="s">
        <v>6</v>
      </c>
      <c r="B53">
        <v>11200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94E6-550E-4ECB-B13C-6254BD163C5A}">
  <sheetPr>
    <tabColor rgb="FFFF0000"/>
  </sheetPr>
  <dimension ref="A2:B27"/>
  <sheetViews>
    <sheetView topLeftCell="A7" workbookViewId="0">
      <selection activeCell="J31" sqref="J31"/>
    </sheetView>
  </sheetViews>
  <sheetFormatPr defaultRowHeight="15" x14ac:dyDescent="0.25"/>
  <cols>
    <col min="1" max="1" width="9.85546875" customWidth="1"/>
    <col min="2" max="2" width="9.5703125" bestFit="1" customWidth="1"/>
  </cols>
  <sheetData>
    <row r="2" spans="2:2" x14ac:dyDescent="0.25">
      <c r="B2" t="s">
        <v>0</v>
      </c>
    </row>
    <row r="4" spans="2:2" x14ac:dyDescent="0.25">
      <c r="B4" s="3">
        <v>230</v>
      </c>
    </row>
    <row r="5" spans="2:2" x14ac:dyDescent="0.25">
      <c r="B5" s="3">
        <v>65</v>
      </c>
    </row>
    <row r="6" spans="2:2" x14ac:dyDescent="0.25">
      <c r="B6" s="3">
        <v>680</v>
      </c>
    </row>
    <row r="7" spans="2:2" x14ac:dyDescent="0.25">
      <c r="B7" s="3">
        <v>260</v>
      </c>
    </row>
    <row r="8" spans="2:2" x14ac:dyDescent="0.25">
      <c r="B8" s="3">
        <v>550</v>
      </c>
    </row>
    <row r="9" spans="2:2" x14ac:dyDescent="0.25">
      <c r="B9" s="3">
        <v>40</v>
      </c>
    </row>
    <row r="10" spans="2:2" x14ac:dyDescent="0.25">
      <c r="B10" s="3">
        <v>28</v>
      </c>
    </row>
    <row r="11" spans="2:2" x14ac:dyDescent="0.25">
      <c r="B11" s="3">
        <v>30</v>
      </c>
    </row>
    <row r="12" spans="2:2" x14ac:dyDescent="0.25">
      <c r="B12" s="3">
        <v>20</v>
      </c>
    </row>
    <row r="13" spans="2:2" x14ac:dyDescent="0.25">
      <c r="B13" s="3">
        <v>60</v>
      </c>
    </row>
    <row r="14" spans="2:2" x14ac:dyDescent="0.25">
      <c r="B14" s="6">
        <f>SUM(B4:B13)</f>
        <v>1963</v>
      </c>
    </row>
    <row r="16" spans="2:2" x14ac:dyDescent="0.25">
      <c r="B16" t="s">
        <v>1</v>
      </c>
    </row>
    <row r="18" spans="1:2" x14ac:dyDescent="0.25">
      <c r="B18" s="3">
        <v>684.6</v>
      </c>
    </row>
    <row r="20" spans="1:2" x14ac:dyDescent="0.25">
      <c r="B20" t="s">
        <v>7</v>
      </c>
    </row>
    <row r="22" spans="1:2" x14ac:dyDescent="0.25">
      <c r="B22">
        <v>649.99</v>
      </c>
    </row>
    <row r="24" spans="1:2" x14ac:dyDescent="0.25">
      <c r="A24" t="s">
        <v>2</v>
      </c>
      <c r="B24" s="15">
        <f>SUM(B14,B18,B22)</f>
        <v>3297.59</v>
      </c>
    </row>
    <row r="26" spans="1:2" x14ac:dyDescent="0.25">
      <c r="A26" s="11">
        <v>-0.2</v>
      </c>
      <c r="B26" s="3">
        <f>B24*80%</f>
        <v>2638.0720000000001</v>
      </c>
    </row>
    <row r="27" spans="1:2" x14ac:dyDescent="0.25">
      <c r="A27" t="s">
        <v>6</v>
      </c>
      <c r="B27">
        <v>2600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3A7A-284A-4676-AD44-ED6EFAC03E7B}">
  <dimension ref="A2:F31"/>
  <sheetViews>
    <sheetView workbookViewId="0">
      <selection activeCell="D4" sqref="D4"/>
    </sheetView>
  </sheetViews>
  <sheetFormatPr defaultRowHeight="15" x14ac:dyDescent="0.25"/>
  <cols>
    <col min="1" max="1" width="10.28515625" customWidth="1"/>
  </cols>
  <sheetData>
    <row r="2" spans="1:2" x14ac:dyDescent="0.25">
      <c r="B2" t="s">
        <v>0</v>
      </c>
    </row>
    <row r="4" spans="1:2" x14ac:dyDescent="0.25">
      <c r="B4" s="3">
        <v>1052.2</v>
      </c>
    </row>
    <row r="5" spans="1:2" x14ac:dyDescent="0.25">
      <c r="B5" s="3">
        <v>49.2</v>
      </c>
    </row>
    <row r="6" spans="1:2" x14ac:dyDescent="0.25">
      <c r="B6" s="3">
        <v>907.4</v>
      </c>
    </row>
    <row r="7" spans="1:2" x14ac:dyDescent="0.25">
      <c r="B7" s="3">
        <v>1388</v>
      </c>
    </row>
    <row r="8" spans="1:2" x14ac:dyDescent="0.25">
      <c r="B8" s="3">
        <v>663</v>
      </c>
    </row>
    <row r="9" spans="1:2" x14ac:dyDescent="0.25">
      <c r="B9" s="3">
        <v>637</v>
      </c>
    </row>
    <row r="10" spans="1:2" x14ac:dyDescent="0.25">
      <c r="B10" s="3">
        <v>174.9</v>
      </c>
    </row>
    <row r="11" spans="1:2" x14ac:dyDescent="0.25">
      <c r="B11" s="3">
        <v>1388</v>
      </c>
    </row>
    <row r="12" spans="1:2" x14ac:dyDescent="0.25">
      <c r="B12" s="6">
        <f>SUM(B4:B11)</f>
        <v>6259.7</v>
      </c>
    </row>
    <row r="13" spans="1:2" x14ac:dyDescent="0.25">
      <c r="A13" s="11">
        <v>-0.2</v>
      </c>
      <c r="B13" s="7">
        <f>B12*80%</f>
        <v>5007.76</v>
      </c>
    </row>
    <row r="15" spans="1:2" x14ac:dyDescent="0.25">
      <c r="B15" t="s">
        <v>8</v>
      </c>
    </row>
    <row r="17" spans="1:6" x14ac:dyDescent="0.25">
      <c r="B17" s="3">
        <v>100</v>
      </c>
    </row>
    <row r="19" spans="1:6" x14ac:dyDescent="0.25">
      <c r="B19" t="s">
        <v>1</v>
      </c>
    </row>
    <row r="21" spans="1:6" x14ac:dyDescent="0.25">
      <c r="B21" s="3">
        <v>600</v>
      </c>
    </row>
    <row r="22" spans="1:6" x14ac:dyDescent="0.25">
      <c r="B22" s="3">
        <v>600</v>
      </c>
    </row>
    <row r="23" spans="1:6" x14ac:dyDescent="0.25">
      <c r="B23" s="3">
        <v>30</v>
      </c>
      <c r="F23" s="3"/>
    </row>
    <row r="24" spans="1:6" x14ac:dyDescent="0.25">
      <c r="B24" s="3">
        <v>20</v>
      </c>
    </row>
    <row r="25" spans="1:6" x14ac:dyDescent="0.25">
      <c r="B25" s="3">
        <v>60</v>
      </c>
    </row>
    <row r="26" spans="1:6" x14ac:dyDescent="0.25">
      <c r="B26" s="6">
        <f>SUM(B21:B25)</f>
        <v>1310</v>
      </c>
    </row>
    <row r="27" spans="1:6" x14ac:dyDescent="0.25">
      <c r="B27" s="3"/>
    </row>
    <row r="28" spans="1:6" x14ac:dyDescent="0.25">
      <c r="A28" t="s">
        <v>2</v>
      </c>
      <c r="B28" s="3">
        <f>SUM(B13,B17,B26)</f>
        <v>6417.76</v>
      </c>
    </row>
    <row r="29" spans="1:6" x14ac:dyDescent="0.25">
      <c r="B29" s="3"/>
    </row>
    <row r="30" spans="1:6" x14ac:dyDescent="0.25">
      <c r="A30" s="11">
        <v>-0.2</v>
      </c>
      <c r="B30" s="3">
        <f>B28*80%</f>
        <v>5134.2080000000005</v>
      </c>
    </row>
    <row r="31" spans="1:6" x14ac:dyDescent="0.25">
      <c r="A31" t="s">
        <v>6</v>
      </c>
      <c r="B31">
        <v>5000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1C30-1184-48D1-A58C-2950615B5A3B}">
  <dimension ref="A2:B56"/>
  <sheetViews>
    <sheetView workbookViewId="0">
      <selection activeCell="G46" sqref="G46"/>
    </sheetView>
  </sheetViews>
  <sheetFormatPr defaultRowHeight="15" x14ac:dyDescent="0.25"/>
  <sheetData>
    <row r="2" spans="2:2" x14ac:dyDescent="0.25">
      <c r="B2" t="s">
        <v>0</v>
      </c>
    </row>
    <row r="4" spans="2:2" x14ac:dyDescent="0.25">
      <c r="B4" s="3">
        <v>2253.8000000000002</v>
      </c>
    </row>
    <row r="5" spans="2:2" x14ac:dyDescent="0.25">
      <c r="B5" s="3">
        <v>127.3</v>
      </c>
    </row>
    <row r="6" spans="2:2" x14ac:dyDescent="0.25">
      <c r="B6" s="3">
        <v>1568.6</v>
      </c>
    </row>
    <row r="7" spans="2:2" x14ac:dyDescent="0.25">
      <c r="B7" s="3">
        <v>1649.2</v>
      </c>
    </row>
    <row r="8" spans="2:2" x14ac:dyDescent="0.25">
      <c r="B8" s="3">
        <v>418.3</v>
      </c>
    </row>
    <row r="9" spans="2:2" x14ac:dyDescent="0.25">
      <c r="B9" s="3">
        <v>186.9</v>
      </c>
    </row>
    <row r="10" spans="2:2" x14ac:dyDescent="0.25">
      <c r="B10" s="3">
        <v>394.8</v>
      </c>
    </row>
    <row r="11" spans="2:2" x14ac:dyDescent="0.25">
      <c r="B11" s="3">
        <v>373</v>
      </c>
    </row>
    <row r="12" spans="2:2" x14ac:dyDescent="0.25">
      <c r="B12" s="3">
        <v>368.5</v>
      </c>
    </row>
    <row r="13" spans="2:2" x14ac:dyDescent="0.25">
      <c r="B13" s="3">
        <v>25</v>
      </c>
    </row>
    <row r="14" spans="2:2" x14ac:dyDescent="0.25">
      <c r="B14" s="3">
        <v>949.3</v>
      </c>
    </row>
    <row r="15" spans="2:2" x14ac:dyDescent="0.25">
      <c r="B15" s="3">
        <v>4220.6000000000004</v>
      </c>
    </row>
    <row r="16" spans="2:2" x14ac:dyDescent="0.25">
      <c r="B16" s="3">
        <v>884.8</v>
      </c>
    </row>
    <row r="17" spans="2:2" x14ac:dyDescent="0.25">
      <c r="B17" s="3">
        <v>710.5</v>
      </c>
    </row>
    <row r="18" spans="2:2" x14ac:dyDescent="0.25">
      <c r="B18" s="3">
        <v>1226.5999999999999</v>
      </c>
    </row>
    <row r="19" spans="2:2" x14ac:dyDescent="0.25">
      <c r="B19" s="3">
        <v>663.6</v>
      </c>
    </row>
    <row r="20" spans="2:2" x14ac:dyDescent="0.25">
      <c r="B20" s="3">
        <v>187.4</v>
      </c>
    </row>
    <row r="21" spans="2:2" x14ac:dyDescent="0.25">
      <c r="B21" s="3">
        <v>459.4</v>
      </c>
    </row>
    <row r="22" spans="2:2" x14ac:dyDescent="0.25">
      <c r="B22" s="3">
        <v>394.8</v>
      </c>
    </row>
    <row r="23" spans="2:2" x14ac:dyDescent="0.25">
      <c r="B23" s="3">
        <v>376.2</v>
      </c>
    </row>
    <row r="24" spans="2:2" x14ac:dyDescent="0.25">
      <c r="B24" s="3">
        <v>40.5</v>
      </c>
    </row>
    <row r="25" spans="2:2" x14ac:dyDescent="0.25">
      <c r="B25" s="3">
        <v>451.25</v>
      </c>
    </row>
    <row r="26" spans="2:2" x14ac:dyDescent="0.25">
      <c r="B26" s="3">
        <v>22</v>
      </c>
    </row>
    <row r="27" spans="2:2" x14ac:dyDescent="0.25">
      <c r="B27" s="3">
        <v>123.85</v>
      </c>
    </row>
    <row r="28" spans="2:2" x14ac:dyDescent="0.25">
      <c r="B28" s="3">
        <v>82.9</v>
      </c>
    </row>
    <row r="29" spans="2:2" x14ac:dyDescent="0.25">
      <c r="B29" s="3">
        <v>328.6</v>
      </c>
    </row>
    <row r="30" spans="2:2" x14ac:dyDescent="0.25">
      <c r="B30" s="3">
        <v>532</v>
      </c>
    </row>
    <row r="31" spans="2:2" x14ac:dyDescent="0.25">
      <c r="B31" s="3">
        <v>352.1</v>
      </c>
    </row>
    <row r="32" spans="2:2" x14ac:dyDescent="0.25">
      <c r="B32" s="6">
        <f>SUM(B4:B31)</f>
        <v>19371.8</v>
      </c>
    </row>
    <row r="33" spans="1:2" x14ac:dyDescent="0.25">
      <c r="A33" s="11">
        <v>-0.2</v>
      </c>
      <c r="B33" s="3">
        <f>B32*80%</f>
        <v>15497.44</v>
      </c>
    </row>
    <row r="35" spans="1:2" x14ac:dyDescent="0.25">
      <c r="B35" t="s">
        <v>4</v>
      </c>
    </row>
    <row r="37" spans="1:2" x14ac:dyDescent="0.25">
      <c r="B37" s="3">
        <v>45</v>
      </c>
    </row>
    <row r="38" spans="1:2" x14ac:dyDescent="0.25">
      <c r="B38" s="3">
        <v>50</v>
      </c>
    </row>
    <row r="39" spans="1:2" x14ac:dyDescent="0.25">
      <c r="B39" s="3">
        <v>180</v>
      </c>
    </row>
    <row r="40" spans="1:2" x14ac:dyDescent="0.25">
      <c r="B40" s="6">
        <f>SUM(B37:B39)</f>
        <v>275</v>
      </c>
    </row>
    <row r="42" spans="1:2" x14ac:dyDescent="0.25">
      <c r="B42" t="s">
        <v>1</v>
      </c>
    </row>
    <row r="44" spans="1:2" x14ac:dyDescent="0.25">
      <c r="B44">
        <v>1000</v>
      </c>
    </row>
    <row r="45" spans="1:2" x14ac:dyDescent="0.25">
      <c r="B45">
        <v>800</v>
      </c>
    </row>
    <row r="46" spans="1:2" x14ac:dyDescent="0.25">
      <c r="B46">
        <v>30</v>
      </c>
    </row>
    <row r="47" spans="1:2" x14ac:dyDescent="0.25">
      <c r="B47">
        <v>40</v>
      </c>
    </row>
    <row r="48" spans="1:2" x14ac:dyDescent="0.25">
      <c r="B48">
        <v>40</v>
      </c>
    </row>
    <row r="49" spans="1:2" x14ac:dyDescent="0.25">
      <c r="B49">
        <v>50</v>
      </c>
    </row>
    <row r="50" spans="1:2" x14ac:dyDescent="0.25">
      <c r="B50">
        <v>80</v>
      </c>
    </row>
    <row r="51" spans="1:2" x14ac:dyDescent="0.25">
      <c r="B51">
        <v>150</v>
      </c>
    </row>
    <row r="52" spans="1:2" x14ac:dyDescent="0.25">
      <c r="B52" s="10">
        <f>SUM(B44:B51)</f>
        <v>2190</v>
      </c>
    </row>
    <row r="54" spans="1:2" x14ac:dyDescent="0.25">
      <c r="A54" t="s">
        <v>2</v>
      </c>
      <c r="B54" s="15">
        <f>SUM(B33,B40,B52)</f>
        <v>17962.440000000002</v>
      </c>
    </row>
    <row r="56" spans="1:2" x14ac:dyDescent="0.25">
      <c r="A56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SBA 1231P</vt:lpstr>
      <vt:lpstr>SMF 2994H</vt:lpstr>
      <vt:lpstr>GBF 5694J</vt:lpstr>
      <vt:lpstr>XE 9333U</vt:lpstr>
      <vt:lpstr>SKU 7163B</vt:lpstr>
      <vt:lpstr>GY 6233R</vt:lpstr>
      <vt:lpstr>SKN 4231U</vt:lpstr>
      <vt:lpstr>SHC 8764R</vt:lpstr>
      <vt:lpstr>SH 9943C</vt:lpstr>
      <vt:lpstr>SNA 7584P</vt:lpstr>
      <vt:lpstr>SMA 72H</vt:lpstr>
      <vt:lpstr>GBF 1783L</vt:lpstr>
      <vt:lpstr>SLG 7863B</vt:lpstr>
      <vt:lpstr>XE 1714G</vt:lpstr>
      <vt:lpstr>SGC 394P</vt:lpstr>
      <vt:lpstr>SMB 252A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suruser1</dc:creator>
  <cp:lastModifiedBy>suruser1</cp:lastModifiedBy>
  <cp:lastPrinted>2022-08-04T07:58:35Z</cp:lastPrinted>
  <dcterms:created xsi:type="dcterms:W3CDTF">2022-08-02T02:16:33Z</dcterms:created>
  <dcterms:modified xsi:type="dcterms:W3CDTF">2022-08-04T07:59:09Z</dcterms:modified>
</cp:coreProperties>
</file>