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409D0078-0572-49D9-84B0-E94F23DA6F11}" xr6:coauthVersionLast="47" xr6:coauthVersionMax="47" xr10:uidLastSave="{00000000-0000-0000-0000-000000000000}"/>
  <bookViews>
    <workbookView xWindow="2820" yWindow="2820" windowWidth="17244" windowHeight="9024"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6" i="9" l="1"/>
  <c r="E22" i="5"/>
  <c r="E27" i="9" s="1"/>
  <c r="E28" i="9" l="1"/>
  <c r="D26" i="9"/>
  <c r="D22" i="5"/>
  <c r="D27" i="9" l="1"/>
  <c r="D28" i="9" l="1"/>
</calcChain>
</file>

<file path=xl/sharedStrings.xml><?xml version="1.0" encoding="utf-8"?>
<sst xmlns="http://schemas.openxmlformats.org/spreadsheetml/2006/main" count="150" uniqueCount="103">
  <si>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</si>
  <si>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</si>
  <si>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</si>
  <si>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</si>
  <si>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</si>
  <si>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</si>
  <si>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</si>
  <si>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</si>
  <si>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</si>
  <si>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</si>
  <si>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</si>
  <si>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</si>
  <si>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</si>
  <si>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</si>
  <si>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</si>
  <si>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</si>
  <si>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</si>
  <si>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</si>
  <si>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</si>
  <si>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</si>
  <si>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</si>
  <si>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</si>
  <si>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</si>
  <si>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</si>
  <si>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</si>
  <si>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</si>
  <si>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</si>
  <si>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</si>
  <si>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</si>
  <si>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</si>
  <si>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</si>
  <si>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</si>
  <si>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</si>
  <si>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</si>
  <si>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</si>
  <si>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</si>
  <si>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</si>
  <si>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</si>
  <si>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</si>
  <si>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</si>
  <si>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</si>
  <si>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</si>
  <si>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</si>
  <si>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</si>
  <si>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</si>
  <si>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</si>
  <si>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</si>
  <si>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</si>
  <si>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</si>
  <si>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</si>
  <si>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</si>
  <si>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</si>
  <si>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</si>
  <si>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</si>
  <si>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</si>
  <si>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</si>
  <si>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</si>
  <si>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</si>
  <si>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</si>
  <si>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</si>
  <si>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</si>
  <si>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</si>
  <si>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</si>
  <si>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</si>
  <si>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AIG ASIA PACIFIC INSURANCE PTE LTD</t>
  </si>
  <si>
    <t>78 SHENTON WAY</t>
  </si>
  <si>
    <t>#07-16 AIG BUILDING</t>
  </si>
  <si>
    <t>SINGAPORE 079120</t>
  </si>
  <si>
    <t>Attn: Motor Claims Dept</t>
  </si>
  <si>
    <t>Tel: 6880 4602 - Fax: 6880 4838</t>
  </si>
  <si>
    <t>TO REMOVE AND REINSTALL REAR PARKING AID. CHECK FUNCTION.</t>
  </si>
  <si>
    <t>PA/TP/0883/2021/KS</t>
  </si>
  <si>
    <t>YOUR INSURED VEH NO : SMH 4207 Z</t>
  </si>
  <si>
    <t>MR ZHOU TOU</t>
  </si>
  <si>
    <t>6 SINARAN DRIVE</t>
  </si>
  <si>
    <t>SINGAPORE 307468</t>
  </si>
  <si>
    <t>HP +65 91280750</t>
  </si>
  <si>
    <t>P10487649R00</t>
  </si>
  <si>
    <t>SJN 8600 Z</t>
  </si>
  <si>
    <r>
      <t xml:space="preserve">VEHICLE </t>
    </r>
    <r>
      <rPr>
        <b/>
        <u/>
        <sz val="10"/>
        <rFont val="Audi Type"/>
        <family val="2"/>
      </rPr>
      <t>NOT IN</t>
    </r>
    <r>
      <rPr>
        <b/>
        <sz val="10"/>
        <rFont val="Audi Type"/>
        <family val="2"/>
      </rPr>
      <t xml:space="preserve"> WORKSHOP. KINDLY ARRANGE SURVEY 2/11/2021</t>
    </r>
  </si>
  <si>
    <t>AUDI Q5 2.0 TFSI</t>
  </si>
  <si>
    <t>DAX 0467627</t>
  </si>
  <si>
    <t>WAUZZZFY5J2247760</t>
  </si>
  <si>
    <t>2 MATTAR ROAD, S387724</t>
  </si>
  <si>
    <t>ESTIMATED LABOUR CHARGES FOR ACCIDENT VEHICLE SJN 8600 Z</t>
  </si>
  <si>
    <t>TO DISMANTLE AND RENEW BUMPER. RE-ORGANIZE CRASH MANAGEMENT COMPONENTS. REINSTALL ALL PARTS REMOVED.</t>
  </si>
  <si>
    <t>TO RESPRAY REAR BUMPER, REAR LOWER BUMPER AND BOTH REAR WHEEL ARCH TRIMS.</t>
  </si>
  <si>
    <t>MATERIAL LIST FOR ACCIDENT VEHICLE REGN NO. SJN 8600 Z</t>
  </si>
  <si>
    <t>REAR BUMPER</t>
  </si>
  <si>
    <t>REAR BUMPER - LOWER</t>
  </si>
  <si>
    <t>REAR BUMPER SPOILER</t>
  </si>
  <si>
    <t>REAR BUMPER TOWING CAP - LH</t>
  </si>
  <si>
    <t>REAR BUMPER TOWING CAP - RH</t>
  </si>
  <si>
    <t>REAR BUMPER CLOSING ELEMENT - LH / RH</t>
  </si>
  <si>
    <t>REAR BUMPER CHROME TRIM - LH / RH</t>
  </si>
  <si>
    <t>REAR BUMPER REINFORCEMENT BEAM</t>
  </si>
  <si>
    <t>REAR BUMPER SEAL - LH / RH</t>
  </si>
  <si>
    <t>REAR BUMPER WHEEL ARCH COVER - LH / RH</t>
  </si>
  <si>
    <t>SUNDRIES</t>
  </si>
  <si>
    <t>REAR BUMPER TAILLIGHT - LH / RH</t>
  </si>
  <si>
    <t xml:space="preserve">                      bl-09/12/21</t>
  </si>
  <si>
    <t>Hi Adrian</t>
  </si>
  <si>
    <t>2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</si>
</sst>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1">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sz val="12"/>
      <color rgb="FFFF0000"/>
      <name val="Audi Type"/>
      <family val="2"/>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sz val="12"/>
      <color rgb="FFFF0000"/>
      <name val="Audi Type"/>
    </font>
    <font>
      <b/>
      <i/>
      <u/>
      <sz val="10"/>
      <color rgb="FFFF0000"/>
      <name val="Audi Type"/>
      <family val="2"/>
    </font>
    <font>
      <b/>
      <i/>
      <sz val="11"/>
      <name val="Audi Type"/>
      <family val="2"/>
    </font>
    <font>
      <b/>
      <i/>
      <sz val="11"/>
      <color rgb="FFFF0000"/>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7">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0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9" fillId="0" borderId="0" xfId="0" applyFont="1"/>
    <xf numFmtId="0" fontId="30" fillId="4" borderId="0" xfId="0" applyFont="1" applyFill="1"/>
    <xf numFmtId="15" fontId="30" fillId="4" borderId="0" xfId="0" applyNumberFormat="1" applyFont="1" applyFill="1"/>
    <xf numFmtId="164" fontId="31" fillId="0" borderId="0" xfId="1" applyFont="1" applyAlignment="1">
      <alignment vertical="center"/>
    </xf>
    <xf numFmtId="164" fontId="31" fillId="0" borderId="0" xfId="1" applyFont="1" applyAlignment="1">
      <alignment horizontal="right" vertical="center"/>
    </xf>
    <xf numFmtId="164" fontId="32" fillId="0" borderId="0" xfId="1" applyFont="1" applyAlignment="1">
      <alignment vertical="center"/>
    </xf>
    <xf numFmtId="164" fontId="33" fillId="0" borderId="0" xfId="1" applyFont="1" applyAlignment="1">
      <alignment horizontal="center"/>
    </xf>
    <xf numFmtId="164" fontId="33" fillId="0" borderId="1" xfId="1" applyFont="1" applyBorder="1" applyAlignment="1">
      <alignment horizontal="center" vertical="center"/>
    </xf>
    <xf numFmtId="164" fontId="34" fillId="0" borderId="0" xfId="1" applyFont="1" applyAlignment="1">
      <alignment vertical="center"/>
    </xf>
    <xf numFmtId="164" fontId="31" fillId="0" borderId="0" xfId="1" applyFont="1" applyBorder="1" applyAlignment="1">
      <alignment vertical="center"/>
    </xf>
    <xf numFmtId="164" fontId="34" fillId="0" borderId="4" xfId="1" applyFont="1" applyBorder="1" applyAlignment="1">
      <alignment horizontal="center" vertical="center"/>
    </xf>
    <xf numFmtId="164" fontId="27" fillId="0" borderId="0" xfId="1" applyFont="1" applyAlignment="1">
      <alignment vertical="center"/>
    </xf>
    <xf numFmtId="164" fontId="35" fillId="0" borderId="0" xfId="1" applyFont="1" applyAlignment="1">
      <alignment vertical="center"/>
    </xf>
    <xf numFmtId="164" fontId="36" fillId="0" borderId="1" xfId="1" applyFont="1" applyBorder="1" applyAlignment="1">
      <alignment horizontal="center" vertical="center"/>
    </xf>
    <xf numFmtId="164" fontId="37" fillId="0" borderId="0" xfId="1" applyFont="1"/>
    <xf numFmtId="164" fontId="38" fillId="0" borderId="0" xfId="1" applyFont="1" applyAlignment="1">
      <alignment vertical="center"/>
    </xf>
    <xf numFmtId="164" fontId="28" fillId="0" borderId="2" xfId="1" applyFont="1" applyBorder="1" applyAlignment="1">
      <alignment horizontal="center" vertical="center"/>
    </xf>
    <xf numFmtId="164" fontId="28" fillId="0" borderId="0" xfId="1" applyFont="1" applyBorder="1" applyAlignment="1">
      <alignment horizontal="center" vertical="center"/>
    </xf>
    <xf numFmtId="164" fontId="28" fillId="0" borderId="4" xfId="1" applyFont="1" applyBorder="1" applyAlignment="1">
      <alignment horizontal="center" vertical="center"/>
    </xf>
    <xf numFmtId="0" fontId="39" fillId="0" borderId="0" xfId="0" applyFont="1" applyBorder="1"/>
    <xf numFmtId="0" fontId="40" fillId="0" borderId="0" xfId="0" applyFont="1"/>
  </cellXfs>
  <cellStyles count="157">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6"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5"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topLeftCell="A16" zoomScaleNormal="100" workbookViewId="0">
      <selection activeCell="D22" sqref="D22:E24"/>
    </sheetView>
  </sheetViews>
  <sheetFormatPr defaultColWidth="14.6640625" defaultRowHeight="13.2"/>
  <cols>
    <col min="1" max="1" width="25.6640625" style="9" customWidth="1"/>
    <col min="2" max="2" width="5.6640625" style="69"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3" t="s">
        <v>4</v>
      </c>
      <c r="B4" s="70"/>
      <c r="E4" s="12"/>
    </row>
    <row r="5" spans="1:5" s="2" customFormat="1" ht="12" customHeight="1">
      <c r="A5" s="53" t="s">
        <v>15</v>
      </c>
      <c r="B5" s="70"/>
    </row>
    <row r="6" spans="1:5" s="2" customFormat="1" ht="13.5" customHeight="1">
      <c r="A6" s="54" t="s">
        <v>5</v>
      </c>
      <c r="B6" s="70"/>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71</v>
      </c>
    </row>
    <row r="15" spans="1:5" s="2" customFormat="1" ht="15.6" customHeight="1">
      <c r="A15" s="13" t="s">
        <v>3</v>
      </c>
      <c r="B15" s="15" t="s">
        <v>0</v>
      </c>
      <c r="C15" s="4">
        <v>44498</v>
      </c>
    </row>
    <row r="16" spans="1:5" s="2" customFormat="1" ht="15.6" customHeight="1">
      <c r="A16" s="13" t="s">
        <v>1</v>
      </c>
      <c r="B16" s="15" t="s">
        <v>0</v>
      </c>
      <c r="C16" s="46">
        <v>51231</v>
      </c>
    </row>
    <row r="17" spans="1:5" s="2" customFormat="1" ht="14.1" customHeight="1">
      <c r="A17" s="1"/>
      <c r="B17" s="71"/>
    </row>
    <row r="18" spans="1:5" s="2" customFormat="1" ht="19.5" customHeight="1">
      <c r="A18" s="50" t="s">
        <v>79</v>
      </c>
      <c r="B18" s="20"/>
    </row>
    <row r="19" spans="1:5" s="2" customFormat="1" ht="19.5" customHeight="1">
      <c r="A19" s="78" t="s">
        <v>72</v>
      </c>
      <c r="B19" s="78"/>
      <c r="C19" s="78"/>
    </row>
    <row r="20" spans="1:5" s="2" customFormat="1" ht="19.5" customHeight="1">
      <c r="A20" s="13"/>
      <c r="B20" s="15"/>
    </row>
    <row r="21" spans="1:5" customFormat="1" ht="14.4">
      <c r="A21" s="73" t="s">
        <v>64</v>
      </c>
      <c r="B21" s="15"/>
      <c r="C21" s="6"/>
    </row>
    <row r="22" spans="1:5" customFormat="1" ht="14.4">
      <c r="A22" s="1" t="s">
        <v>65</v>
      </c>
      <c r="B22" s="16"/>
      <c r="C22" s="16"/>
      <c r="D22" s="82" t="s">
        <v>101</v>
      </c>
      <c r="E22" s="82"/>
    </row>
    <row r="23" spans="1:5" customFormat="1" ht="14.4">
      <c r="A23" s="1" t="s">
        <v>66</v>
      </c>
      <c r="B23" s="17"/>
      <c r="C23" s="17"/>
      <c r="D23" s="82" t="s">
        <v>102</v>
      </c>
      <c r="E23" s="82"/>
    </row>
    <row r="24" spans="1:5" customFormat="1" ht="14.4">
      <c r="A24" s="1" t="s">
        <v>67</v>
      </c>
      <c r="B24" s="17"/>
      <c r="C24" s="17"/>
      <c r="D24" s="83">
        <v>44540</v>
      </c>
      <c r="E24" s="82"/>
    </row>
    <row r="25" spans="1:5" customFormat="1" ht="14.4">
      <c r="A25" s="76" t="s">
        <v>68</v>
      </c>
      <c r="B25" s="77"/>
      <c r="C25" s="77"/>
    </row>
    <row r="26" spans="1:5" customFormat="1" ht="14.4">
      <c r="A26" s="74" t="s">
        <v>69</v>
      </c>
      <c r="B26" s="75"/>
      <c r="C26" s="75"/>
    </row>
    <row r="27" spans="1:5" s="2" customFormat="1" ht="14.1" customHeight="1">
      <c r="A27" s="49"/>
      <c r="B27" s="71"/>
      <c r="C27" s="48"/>
    </row>
    <row r="28" spans="1:5" s="2" customFormat="1" ht="14.1" customHeight="1">
      <c r="A28" s="18"/>
      <c r="B28" s="71"/>
      <c r="C28" s="1"/>
    </row>
    <row r="29" spans="1:5" s="2" customFormat="1" ht="15.6" customHeight="1">
      <c r="A29" s="13" t="s">
        <v>16</v>
      </c>
      <c r="B29" s="15" t="s">
        <v>0</v>
      </c>
      <c r="C29" s="1" t="s">
        <v>73</v>
      </c>
    </row>
    <row r="30" spans="1:5" s="2" customFormat="1" ht="15.6" customHeight="1">
      <c r="A30" s="13" t="s">
        <v>17</v>
      </c>
      <c r="B30" s="15" t="s">
        <v>0</v>
      </c>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59</v>
      </c>
    </row>
    <row r="34" spans="1:3" s="2" customFormat="1">
      <c r="A34" s="13" t="s">
        <v>20</v>
      </c>
      <c r="B34" s="15" t="s">
        <v>0</v>
      </c>
      <c r="C34" s="7" t="s">
        <v>77</v>
      </c>
    </row>
    <row r="35" spans="1:3" s="2" customFormat="1" ht="21.75" customHeight="1">
      <c r="A35" s="13" t="s">
        <v>21</v>
      </c>
      <c r="B35" s="15" t="s">
        <v>0</v>
      </c>
      <c r="C35" s="50" t="s">
        <v>78</v>
      </c>
    </row>
    <row r="36" spans="1:3" s="2" customFormat="1">
      <c r="A36" s="13" t="s">
        <v>22</v>
      </c>
      <c r="B36" s="15" t="s">
        <v>0</v>
      </c>
      <c r="C36" s="1" t="s">
        <v>80</v>
      </c>
    </row>
    <row r="37" spans="1:3" s="2" customFormat="1" ht="15.6" customHeight="1">
      <c r="A37" s="21" t="s">
        <v>23</v>
      </c>
      <c r="B37" s="22" t="s">
        <v>0</v>
      </c>
      <c r="C37" s="8">
        <v>43448</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44496</v>
      </c>
    </row>
    <row r="44" spans="1:3" s="2" customFormat="1" ht="15.6" customHeight="1">
      <c r="A44" s="13" t="s">
        <v>30</v>
      </c>
      <c r="B44" s="15" t="s">
        <v>0</v>
      </c>
      <c r="C44" s="4" t="s">
        <v>83</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5"/>
  <sheetViews>
    <sheetView topLeftCell="A17" zoomScaleNormal="100" zoomScaleSheetLayoutView="115" workbookViewId="0">
      <selection activeCell="E8"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5"/>
    </row>
    <row r="5" spans="1:5" s="2" customFormat="1" ht="10.5" customHeight="1">
      <c r="A5" s="23" t="s">
        <v>15</v>
      </c>
      <c r="B5" s="1"/>
      <c r="D5" s="29"/>
      <c r="E5" s="84"/>
    </row>
    <row r="6" spans="1:5" s="2" customFormat="1" ht="13.5" customHeight="1">
      <c r="A6" s="24" t="s">
        <v>5</v>
      </c>
      <c r="B6" s="1"/>
      <c r="D6" s="29"/>
      <c r="E6" s="84"/>
    </row>
    <row r="7" spans="1:5" s="2" customFormat="1" ht="15" customHeight="1">
      <c r="A7" s="1"/>
      <c r="B7" s="1"/>
      <c r="D7" s="29"/>
      <c r="E7" s="84"/>
    </row>
    <row r="8" spans="1:5" s="25" customFormat="1" ht="15.6">
      <c r="A8" s="45" t="s">
        <v>84</v>
      </c>
      <c r="D8" s="30"/>
      <c r="E8" s="86"/>
    </row>
    <row r="10" spans="1:5" ht="23.1" customHeight="1">
      <c r="D10" s="67" t="s">
        <v>34</v>
      </c>
      <c r="E10" s="87" t="s">
        <v>36</v>
      </c>
    </row>
    <row r="11" spans="1:5" ht="23.1" customHeight="1">
      <c r="A11" s="55" t="s">
        <v>32</v>
      </c>
      <c r="B11" s="55" t="s">
        <v>33</v>
      </c>
      <c r="C11" s="55"/>
      <c r="D11" s="31" t="s">
        <v>35</v>
      </c>
      <c r="E11" s="88" t="s">
        <v>37</v>
      </c>
    </row>
    <row r="14" spans="1:5" ht="26.4">
      <c r="A14" s="26">
        <v>1</v>
      </c>
      <c r="B14" s="51" t="s">
        <v>70</v>
      </c>
      <c r="C14" s="26" t="s">
        <v>32</v>
      </c>
      <c r="D14" s="27">
        <v>360</v>
      </c>
      <c r="E14" s="89"/>
    </row>
    <row r="15" spans="1:5" ht="15.6">
      <c r="B15" s="32"/>
      <c r="E15" s="89"/>
    </row>
    <row r="16" spans="1:5" ht="39.6">
      <c r="A16" s="26">
        <v>2</v>
      </c>
      <c r="B16" s="51" t="s">
        <v>85</v>
      </c>
      <c r="C16" s="26"/>
      <c r="D16" s="27">
        <v>1200</v>
      </c>
      <c r="E16" s="89">
        <v>500</v>
      </c>
    </row>
    <row r="17" spans="1:5" ht="15.6">
      <c r="B17" s="32"/>
      <c r="E17" s="89"/>
    </row>
    <row r="18" spans="1:5" ht="26.4">
      <c r="A18" s="26">
        <v>3</v>
      </c>
      <c r="B18" s="51" t="s">
        <v>86</v>
      </c>
      <c r="C18" s="26"/>
      <c r="D18" s="27">
        <v>3300</v>
      </c>
      <c r="E18" s="89">
        <v>400</v>
      </c>
    </row>
    <row r="19" spans="1:5" ht="15.6">
      <c r="B19" s="47"/>
      <c r="E19" s="89"/>
    </row>
    <row r="20" spans="1:5" ht="15.6">
      <c r="A20" s="26">
        <v>4</v>
      </c>
      <c r="B20" s="51" t="s">
        <v>38</v>
      </c>
      <c r="C20" s="26" t="s">
        <v>32</v>
      </c>
      <c r="D20" s="27">
        <v>192</v>
      </c>
      <c r="E20" s="89">
        <v>192</v>
      </c>
    </row>
    <row r="21" spans="1:5">
      <c r="A21" s="26"/>
      <c r="B21" s="51"/>
      <c r="C21" s="26"/>
      <c r="E21" s="90"/>
    </row>
    <row r="22" spans="1:5" ht="23.1" customHeight="1" thickBot="1">
      <c r="A22" s="26"/>
      <c r="B22" s="58" t="s">
        <v>39</v>
      </c>
      <c r="C22" s="34" t="s">
        <v>0</v>
      </c>
      <c r="D22" s="39">
        <f>SUM(D14:D21)</f>
        <v>5052</v>
      </c>
      <c r="E22" s="91">
        <f>SUM(E14:E21)</f>
        <v>1092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1"/>
  <sheetViews>
    <sheetView topLeftCell="A24"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2"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92"/>
    </row>
    <row r="5" spans="1:5" s="48" customFormat="1" ht="10.5" customHeight="1">
      <c r="A5" s="53" t="s">
        <v>15</v>
      </c>
      <c r="B5" s="1"/>
      <c r="D5" s="29"/>
      <c r="E5" s="92"/>
    </row>
    <row r="6" spans="1:5" s="48" customFormat="1" ht="13.5" customHeight="1">
      <c r="A6" s="54" t="s">
        <v>5</v>
      </c>
      <c r="B6" s="1"/>
      <c r="D6" s="29"/>
      <c r="E6" s="92"/>
    </row>
    <row r="7" spans="1:5" s="48" customFormat="1" ht="15" customHeight="1">
      <c r="A7" s="1"/>
      <c r="B7" s="1"/>
      <c r="D7" s="29"/>
      <c r="E7" s="92"/>
    </row>
    <row r="8" spans="1:5" s="25" customFormat="1" ht="23.1" customHeight="1">
      <c r="A8" s="68" t="s">
        <v>87</v>
      </c>
      <c r="D8" s="30"/>
      <c r="E8" s="93"/>
    </row>
    <row r="10" spans="1:5" ht="23.1" customHeight="1">
      <c r="A10" s="56"/>
      <c r="B10" s="56"/>
      <c r="C10" s="56"/>
      <c r="D10" s="79" t="s">
        <v>42</v>
      </c>
      <c r="E10" s="79"/>
    </row>
    <row r="11" spans="1:5" ht="23.1" customHeight="1">
      <c r="A11" s="65" t="s">
        <v>32</v>
      </c>
      <c r="B11" s="65" t="s">
        <v>41</v>
      </c>
      <c r="C11" s="66" t="s">
        <v>40</v>
      </c>
      <c r="D11" s="66" t="s">
        <v>43</v>
      </c>
      <c r="E11" s="94" t="s">
        <v>44</v>
      </c>
    </row>
    <row r="12" spans="1:5" ht="15" customHeight="1"/>
    <row r="13" spans="1:5" ht="23.1" customHeight="1">
      <c r="A13" s="26">
        <v>1</v>
      </c>
      <c r="B13" s="52" t="s">
        <v>88</v>
      </c>
      <c r="C13" s="26">
        <v>1</v>
      </c>
      <c r="D13" s="27">
        <v>1907</v>
      </c>
      <c r="E13" s="95"/>
    </row>
    <row r="14" spans="1:5" ht="23.1" customHeight="1">
      <c r="A14" s="26">
        <v>2</v>
      </c>
      <c r="B14" s="52" t="s">
        <v>89</v>
      </c>
      <c r="C14" s="26">
        <v>1</v>
      </c>
      <c r="D14" s="27">
        <v>1196</v>
      </c>
      <c r="E14" s="81"/>
    </row>
    <row r="15" spans="1:5" ht="23.1" customHeight="1">
      <c r="A15" s="26">
        <v>3</v>
      </c>
      <c r="B15" s="52" t="s">
        <v>90</v>
      </c>
      <c r="C15" s="26">
        <v>1</v>
      </c>
      <c r="D15" s="27">
        <v>866</v>
      </c>
      <c r="E15" s="96">
        <v>692.8</v>
      </c>
    </row>
    <row r="16" spans="1:5" ht="23.1" customHeight="1">
      <c r="A16" s="26">
        <v>4</v>
      </c>
      <c r="B16" s="52" t="s">
        <v>91</v>
      </c>
      <c r="C16" s="26">
        <v>1</v>
      </c>
      <c r="D16" s="27">
        <v>48</v>
      </c>
      <c r="E16" s="96"/>
    </row>
    <row r="17" spans="1:6" s="38" customFormat="1" ht="23.1" customHeight="1">
      <c r="A17" s="26">
        <v>5</v>
      </c>
      <c r="B17" s="52" t="s">
        <v>92</v>
      </c>
      <c r="C17" s="36">
        <v>1</v>
      </c>
      <c r="D17" s="27">
        <v>29</v>
      </c>
      <c r="E17" s="96"/>
    </row>
    <row r="18" spans="1:6" s="38" customFormat="1" ht="23.1" customHeight="1">
      <c r="A18" s="26">
        <v>6</v>
      </c>
      <c r="B18" s="52" t="s">
        <v>93</v>
      </c>
      <c r="C18" s="36">
        <v>2</v>
      </c>
      <c r="D18" s="27">
        <v>192</v>
      </c>
      <c r="E18" s="96"/>
    </row>
    <row r="19" spans="1:6" s="38" customFormat="1" ht="23.1" customHeight="1">
      <c r="A19" s="26">
        <v>7</v>
      </c>
      <c r="B19" s="52" t="s">
        <v>94</v>
      </c>
      <c r="C19" s="36">
        <v>2</v>
      </c>
      <c r="D19" s="27">
        <v>474</v>
      </c>
      <c r="E19" s="96"/>
    </row>
    <row r="20" spans="1:6" s="38" customFormat="1" ht="23.1" customHeight="1">
      <c r="A20" s="26">
        <v>8</v>
      </c>
      <c r="B20" s="52" t="s">
        <v>99</v>
      </c>
      <c r="C20" s="36">
        <v>2</v>
      </c>
      <c r="D20" s="72">
        <v>1398</v>
      </c>
      <c r="E20" s="96"/>
    </row>
    <row r="21" spans="1:6" s="38" customFormat="1" ht="23.1" customHeight="1">
      <c r="A21" s="26">
        <v>9</v>
      </c>
      <c r="B21" s="52" t="s">
        <v>95</v>
      </c>
      <c r="C21" s="36">
        <v>1</v>
      </c>
      <c r="D21" s="27">
        <v>981</v>
      </c>
      <c r="E21" s="96"/>
    </row>
    <row r="22" spans="1:6" s="38" customFormat="1" ht="23.1" customHeight="1">
      <c r="A22" s="26">
        <v>10</v>
      </c>
      <c r="B22" s="52" t="s">
        <v>96</v>
      </c>
      <c r="C22" s="36">
        <v>2</v>
      </c>
      <c r="D22" s="27">
        <v>6</v>
      </c>
      <c r="E22" s="96"/>
    </row>
    <row r="23" spans="1:6" s="38" customFormat="1" ht="23.1" customHeight="1">
      <c r="A23" s="26">
        <v>11</v>
      </c>
      <c r="B23" s="52" t="s">
        <v>97</v>
      </c>
      <c r="C23" s="36">
        <v>2</v>
      </c>
      <c r="D23" s="27">
        <v>1166</v>
      </c>
      <c r="E23" s="96">
        <v>932.8</v>
      </c>
    </row>
    <row r="24" spans="1:6" s="38" customFormat="1" ht="23.1" customHeight="1">
      <c r="A24" s="26">
        <v>12</v>
      </c>
      <c r="B24" s="52" t="s">
        <v>98</v>
      </c>
      <c r="C24" s="36">
        <v>1</v>
      </c>
      <c r="D24" s="27">
        <v>250</v>
      </c>
      <c r="E24" s="81"/>
    </row>
    <row r="25" spans="1:6" s="38" customFormat="1" ht="9.9" customHeight="1">
      <c r="A25" s="26"/>
      <c r="B25" s="52"/>
      <c r="C25" s="36"/>
      <c r="D25" s="37"/>
      <c r="E25" s="81"/>
    </row>
    <row r="26" spans="1:6" s="61" customFormat="1" ht="23.1" customHeight="1">
      <c r="A26" s="57"/>
      <c r="B26" s="58" t="s">
        <v>45</v>
      </c>
      <c r="C26" s="59" t="s">
        <v>0</v>
      </c>
      <c r="D26" s="60">
        <f>SUM(D13:D24)</f>
        <v>8513</v>
      </c>
      <c r="E26" s="97">
        <f>SUM(E13:E24)</f>
        <v>1625.6</v>
      </c>
    </row>
    <row r="27" spans="1:6" s="61" customFormat="1" ht="23.1" customHeight="1">
      <c r="A27" s="62"/>
      <c r="B27" s="58" t="s">
        <v>39</v>
      </c>
      <c r="C27" s="59" t="s">
        <v>0</v>
      </c>
      <c r="D27" s="63">
        <f>SUM(LAB!D22)</f>
        <v>5052</v>
      </c>
      <c r="E27" s="98">
        <f>SUM(LAB!E22)</f>
        <v>1092</v>
      </c>
    </row>
    <row r="28" spans="1:6" s="61" customFormat="1" ht="23.1" customHeight="1" thickBot="1">
      <c r="A28" s="62"/>
      <c r="B28" s="58" t="s">
        <v>46</v>
      </c>
      <c r="C28" s="59" t="s">
        <v>0</v>
      </c>
      <c r="D28" s="64">
        <f>SUM(D26:D27)</f>
        <v>13565</v>
      </c>
      <c r="E28" s="99">
        <f>SUM(E26:E27)</f>
        <v>2717.6</v>
      </c>
    </row>
    <row r="29" spans="1:6" s="61" customFormat="1" ht="9.9" customHeight="1" thickTop="1">
      <c r="A29" s="62"/>
      <c r="B29" s="58"/>
      <c r="C29" s="59"/>
      <c r="D29" s="63"/>
      <c r="E29" s="100"/>
    </row>
    <row r="30" spans="1:6">
      <c r="A30" s="35"/>
      <c r="B30" s="40" t="s">
        <v>63</v>
      </c>
      <c r="C30" s="40"/>
      <c r="D30" s="47"/>
      <c r="E30" s="101"/>
      <c r="F30" s="27"/>
    </row>
    <row r="31" spans="1:6">
      <c r="A31" s="35"/>
      <c r="B31" s="40" t="s">
        <v>61</v>
      </c>
      <c r="C31" s="40"/>
      <c r="D31" s="47"/>
      <c r="E31" s="101"/>
      <c r="F31" s="27"/>
    </row>
    <row r="32" spans="1:6">
      <c r="B32" s="40" t="s">
        <v>62</v>
      </c>
      <c r="C32" s="40"/>
      <c r="D32" s="47"/>
      <c r="E32" s="101"/>
      <c r="F32" s="27"/>
    </row>
    <row r="33" spans="2:2">
      <c r="B33" s="47" t="s">
        <v>100</v>
      </c>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3" t="s">
        <v>4</v>
      </c>
      <c r="B4" s="1"/>
      <c r="C4" s="1"/>
      <c r="F4" s="12"/>
    </row>
    <row r="5" spans="1:6" s="2" customFormat="1" ht="12" customHeight="1">
      <c r="A5" s="53" t="s">
        <v>15</v>
      </c>
      <c r="B5" s="1"/>
      <c r="C5" s="1"/>
    </row>
    <row r="6" spans="1:6" s="2" customFormat="1" ht="13.5" customHeight="1">
      <c r="A6" s="54"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0" t="s">
        <v>60</v>
      </c>
      <c r="E19" s="80"/>
      <c r="F19" s="80"/>
    </row>
    <row r="20" spans="1:6" s="2" customFormat="1" ht="85.5" customHeight="1">
      <c r="A20" s="13"/>
      <c r="B20" s="15"/>
      <c r="C20" s="13"/>
      <c r="D20" s="80"/>
      <c r="E20" s="80"/>
      <c r="F20" s="80"/>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2021-10-28T07:37:53Z</cp:lastPrinted>
  <dcterms:created xsi:type="dcterms:W3CDTF">2020-09-09T09:05:40Z</dcterms:created>
  <dcterms:modified xsi:type="dcterms:W3CDTF">2021-12-10T07:23:57Z</dcterms:modified>
</cp:coreProperties>
</file>