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mc:AlternateContent xmlns:mc="http://schemas.openxmlformats.org/markup-compatibility/2006">
    <mc:Choice Requires="x15">
      <x15ac:absPath xmlns:x15ac="http://schemas.microsoft.com/office/spreadsheetml/2010/11/ac" url="Z:\PA\PA UBI DOC\Est 2021\"/>
    </mc:Choice>
  </mc:AlternateContent>
  <xr:revisionPtr revIDLastSave="0" documentId="13_ncr:1_{4B993F3C-C9E7-4F9C-B772-B4330BC1D258}" xr6:coauthVersionLast="47" xr6:coauthVersionMax="47" xr10:uidLastSave="{00000000-0000-0000-0000-000000000000}"/>
  <bookViews>
    <workbookView xWindow="2892" yWindow="2892" windowWidth="17280" windowHeight="9024" xr2:uid="{00000000-000D-0000-FFFF-FFFF00000000}"/>
  </bookViews>
  <sheets>
    <sheet name="COVER" sheetId="2" r:id="rId1"/>
    <sheet name="LAB" sheetId="5" r:id="rId2"/>
    <sheet name="MAT 1" sheetId="9" r:id="rId3"/>
    <sheet name="SURVEYOR'S PARTICULARS" sheetId="7" r:id="rId4"/>
  </sheets>
  <definedNames>
    <definedName name="_xlnm.Print_Area" localSheetId="3">'SURVEYOR''S PARTICULARS'!$A$1:$G$42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9" l="1"/>
  <c r="E26" i="9"/>
  <c r="E22" i="5"/>
  <c r="D22" i="5"/>
  <c r="D26" i="9"/>
  <c r="E28" i="9" l="1"/>
  <c r="D27" i="9"/>
  <c r="D28" i="9" s="1"/>
</calcChain>
</file>

<file path=xl/sharedStrings.xml><?xml version="1.0" encoding="utf-8"?>
<sst xmlns="http://schemas.openxmlformats.org/spreadsheetml/2006/main" count="148" uniqueCount="100">
  <si>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</si>
  <si>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</si>
  <si>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</si>
  <si>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</si>
  <si>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</si>
  <si>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</si>
  <si>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</si>
  <si>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</si>
  <si>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</si>
  <si>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</si>
  <si>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</si>
  <si>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</si>
  <si>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</si>
  <si>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</si>
  <si>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</si>
  <si>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</si>
  <si>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</si>
  <si>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</si>
  <si>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</si>
  <si>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</si>
  <si>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</si>
  <si>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</si>
  <si>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</si>
  <si>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</si>
  <si>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</si>
  <si>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</si>
  <si>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</si>
  <si>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</si>
  <si>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</si>
  <si>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</si>
  <si>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</si>
  <si>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</si>
  <si>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</si>
  <si>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</si>
  <si>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</si>
  <si>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</si>
  <si>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</si>
  <si>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</si>
  <si>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</si>
  <si>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</si>
  <si>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</si>
  <si>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</si>
  <si>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</si>
  <si>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</si>
  <si>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</si>
  <si>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</si>
  <si>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</si>
  <si>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</si>
  <si>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</si>
  <si>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</si>
  <si>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</si>
  <si>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</si>
  <si>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</si>
  <si>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</si>
  <si>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</si>
  <si>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</si>
  <si>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</si>
  <si>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</si>
  <si>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Attn: Motor Claims Dept</t>
  </si>
  <si>
    <t>FRONT BUMPER</t>
  </si>
  <si>
    <t>SUNDRIES</t>
  </si>
  <si>
    <t>Tel: 6880 4602 - Fax: 6880 4838</t>
  </si>
  <si>
    <t>FRONT BUMPER FIXING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</si>
  <si>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</si>
  <si>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</si>
  <si>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</si>
  <si>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OWN DAMAGE CLAIM</t>
  </si>
  <si>
    <t>AIG ASIA PACIFIC INSURANCE PTE LTD</t>
  </si>
  <si>
    <t>78 SHENTON WAY</t>
  </si>
  <si>
    <t>#07-16 AIG BUILDING</t>
  </si>
  <si>
    <t>SINGAPORE 079120</t>
  </si>
  <si>
    <t>TO REMOVE , CHECK AND REINSTALL FRONT WIRE HARNESS FOR HEADLIGHTS, HORNS,OUTSIDE REMPERATURE SENSOR,HEADLIGHT WASHER ASSY AND FRONT PARKING AID.</t>
  </si>
  <si>
    <t>TO CARRY OUT DIAGNOSTIC CHECK</t>
  </si>
  <si>
    <t>FRONT BUMPER AIR GUIDE GRILLE - RH</t>
  </si>
  <si>
    <t>PA/OD/0623/2021/KS</t>
  </si>
  <si>
    <r>
      <t xml:space="preserve">VEHICLE </t>
    </r>
    <r>
      <rPr>
        <b/>
        <u/>
        <sz val="10"/>
        <rFont val="Audi Type"/>
        <family val="2"/>
      </rPr>
      <t>NOT IN</t>
    </r>
    <r>
      <rPr>
        <b/>
        <sz val="10"/>
        <rFont val="Audi Type"/>
        <family val="2"/>
      </rPr>
      <t xml:space="preserve"> WORKSHOP. KINDLY ARRANGE FOR SURVEY ON 04/08/21</t>
    </r>
  </si>
  <si>
    <t>M/S HELM ASIA PTE LTD</t>
  </si>
  <si>
    <t>300 BEACH ROAD</t>
  </si>
  <si>
    <t>#36-06, THE CONCOURSE</t>
  </si>
  <si>
    <t>SINGAPORE 199555</t>
  </si>
  <si>
    <t>HP +65 8294669</t>
  </si>
  <si>
    <t>SMQ 160 C</t>
  </si>
  <si>
    <t>AUDI A6 DEDIGN 2.0 TFSI</t>
  </si>
  <si>
    <t>DLH 065461</t>
  </si>
  <si>
    <t>WAUZZZF21LN014116</t>
  </si>
  <si>
    <t>9 KENT RIDGE DR, SG 119241</t>
  </si>
  <si>
    <t>ESTIMATED LABOUR CHARGES FOR ACCIDENT VEHICLE SMQ 160 C</t>
  </si>
  <si>
    <t>TO DISMANTLE AND RENEW FRONT BUMPER .RE-ORGANIZE CRASH MANAGEMENT COMPONENTS.REINSTALL ALL PARTS REMOVED.</t>
  </si>
  <si>
    <t>TO RESPRAY FRONT BUMPER.</t>
  </si>
  <si>
    <t>MATERIAL LIST FOR ACCIDENT VEHICLE REGN NO. SMQ 160 C</t>
  </si>
  <si>
    <t>FRONT BUMPER GRILLE - LOWER CENTRE</t>
  </si>
  <si>
    <t>FRONT BUMPER CLOSING ELEMENT - LOWER</t>
  </si>
  <si>
    <t>FRONT BUMPER SPOILER</t>
  </si>
  <si>
    <t>FRONT BUMPER AIR GUIDE - RH</t>
  </si>
  <si>
    <t>FRONT WHEEL HOUSING LINER - RH</t>
  </si>
  <si>
    <t>FRONT WHEEL HOUSING LINER ATTACHMENT PARTS - RH</t>
  </si>
  <si>
    <t>FRONT WHEEL SPOILER - RH</t>
  </si>
  <si>
    <t xml:space="preserve">                           BL-02/09/21</t>
  </si>
  <si>
    <t>Hi Adrian</t>
  </si>
  <si>
    <t>3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</si>
</sst>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0">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0"/>
      <color rgb="FFFF0000"/>
      <name val="Audi Type"/>
      <family val="2"/>
    </font>
    <font>
      <b/>
      <i/>
      <u/>
      <sz val="10"/>
      <color rgb="FFFF0000"/>
      <name val="Audi Type"/>
      <family val="2"/>
    </font>
    <font>
      <b/>
      <i/>
      <sz val="11"/>
      <name val="Audi Type"/>
      <family val="2"/>
    </font>
    <font>
      <b/>
      <i/>
      <sz val="12"/>
      <color rgb="FFFF0000"/>
      <name val="Calibri"/>
      <family val="2"/>
      <scheme val="minor"/>
    </font>
    <font>
      <i/>
      <sz val="11"/>
      <color theme="1"/>
      <name val="Calibri"/>
      <family val="2"/>
      <scheme val="minor"/>
    </font>
    <font>
      <b/>
      <i/>
      <sz val="12"/>
      <color rgb="FFFF0000"/>
      <name val="Audi Type"/>
      <family val="2"/>
    </font>
    <font>
      <i/>
      <sz val="10"/>
      <color theme="1"/>
      <name val="Audi Type"/>
      <family val="2"/>
    </font>
    <font>
      <b/>
      <i/>
      <sz val="10"/>
      <color rgb="FFFF0000"/>
      <name val="Audi Type"/>
    </font>
    <font>
      <b/>
      <i/>
      <u/>
      <sz val="10"/>
      <color rgb="FFFF0000"/>
      <name val="Audi Type"/>
    </font>
    <font>
      <b/>
      <i/>
      <sz val="10"/>
      <name val="Audi Type"/>
    </font>
    <font>
      <b/>
      <i/>
      <sz val="12"/>
      <color rgb="FFFF0000"/>
      <name val="Audi Type"/>
    </font>
    <font>
      <b/>
      <i/>
      <sz val="11"/>
      <color theme="1"/>
      <name val="Calibri"/>
      <family val="2"/>
      <scheme val="minor"/>
    </font>
    <font>
      <b/>
      <i/>
      <sz val="10"/>
      <name val="Audi Type"/>
      <family val="2"/>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00B0F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99">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6" fillId="0" borderId="0" xfId="3" applyFont="1"/>
    <xf numFmtId="0" fontId="4" fillId="0" borderId="0" xfId="34" applyFont="1" applyAlignment="1">
      <alignment vertical="center"/>
    </xf>
    <xf numFmtId="0" fontId="11" fillId="0" borderId="0" xfId="3"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164" fontId="4" fillId="0" borderId="0" xfId="1" applyFont="1" applyAlignment="1">
      <alignment horizontal="center" vertical="center"/>
    </xf>
    <xf numFmtId="0" fontId="6" fillId="0" borderId="0" xfId="3" applyFont="1" applyAlignment="1">
      <alignment horizontal="left" vertical="center" wrapText="1"/>
    </xf>
    <xf numFmtId="164" fontId="27" fillId="0" borderId="0" xfId="1" applyFont="1" applyAlignment="1">
      <alignment vertical="center"/>
    </xf>
    <xf numFmtId="164" fontId="28" fillId="0" borderId="0" xfId="1" applyFont="1" applyAlignment="1">
      <alignment vertical="center"/>
    </xf>
    <xf numFmtId="164" fontId="29" fillId="0" borderId="1" xfId="1" applyFont="1" applyBorder="1" applyAlignment="1">
      <alignment horizontal="center" vertical="center"/>
    </xf>
    <xf numFmtId="164" fontId="30" fillId="0" borderId="0" xfId="1" applyFont="1" applyAlignment="1">
      <alignment vertical="center"/>
    </xf>
    <xf numFmtId="0" fontId="31" fillId="0" borderId="0" xfId="0" applyFont="1"/>
    <xf numFmtId="164" fontId="32" fillId="0" borderId="2" xfId="1" applyFont="1" applyBorder="1" applyAlignment="1">
      <alignment horizontal="center" vertical="center"/>
    </xf>
    <xf numFmtId="164" fontId="32" fillId="0" borderId="0" xfId="1" applyFont="1" applyBorder="1" applyAlignment="1">
      <alignment horizontal="center" vertical="center"/>
    </xf>
    <xf numFmtId="164" fontId="32" fillId="0" borderId="4" xfId="1" applyFont="1" applyBorder="1" applyAlignment="1">
      <alignment horizontal="center" vertical="center"/>
    </xf>
    <xf numFmtId="0" fontId="33" fillId="0" borderId="0" xfId="0" applyFont="1"/>
    <xf numFmtId="164" fontId="34" fillId="0" borderId="0" xfId="1" applyFont="1" applyAlignment="1">
      <alignment vertical="center"/>
    </xf>
    <xf numFmtId="164" fontId="34" fillId="0" borderId="0" xfId="1" applyFont="1" applyAlignment="1">
      <alignment horizontal="right" vertical="center"/>
    </xf>
    <xf numFmtId="164" fontId="35" fillId="0" borderId="0" xfId="1" applyFont="1" applyAlignment="1">
      <alignment vertical="center"/>
    </xf>
    <xf numFmtId="164" fontId="36" fillId="0" borderId="0" xfId="1" applyFont="1" applyAlignment="1">
      <alignment horizontal="center"/>
    </xf>
    <xf numFmtId="164" fontId="36" fillId="0" borderId="1" xfId="1" applyFont="1" applyBorder="1" applyAlignment="1">
      <alignment horizontal="center" vertical="center"/>
    </xf>
    <xf numFmtId="164" fontId="37" fillId="0" borderId="0" xfId="1" applyFont="1" applyAlignment="1">
      <alignment vertical="center"/>
    </xf>
    <xf numFmtId="164" fontId="37" fillId="0" borderId="4" xfId="1" applyFont="1" applyBorder="1" applyAlignment="1">
      <alignment horizontal="center" vertical="center"/>
    </xf>
    <xf numFmtId="0" fontId="38" fillId="4" borderId="0" xfId="0" applyFont="1" applyFill="1"/>
    <xf numFmtId="0" fontId="39" fillId="4" borderId="0" xfId="2" applyFont="1" applyFill="1"/>
    <xf numFmtId="15" fontId="38" fillId="4" borderId="0" xfId="0" applyNumberFormat="1" applyFont="1" applyFill="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4"/>
  <sheetViews>
    <sheetView tabSelected="1" topLeftCell="A13" zoomScaleNormal="100" workbookViewId="0">
      <selection activeCell="F20" sqref="F20"/>
    </sheetView>
  </sheetViews>
  <sheetFormatPr defaultColWidth="14.6640625" defaultRowHeight="13.2"/>
  <cols>
    <col min="1" max="1" width="25.6640625" style="9" customWidth="1"/>
    <col min="2" max="2" width="5.6640625" style="71"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5" t="s">
        <v>4</v>
      </c>
      <c r="B4" s="72"/>
      <c r="E4" s="12"/>
    </row>
    <row r="5" spans="1:5" s="2" customFormat="1" ht="12" customHeight="1">
      <c r="A5" s="55" t="s">
        <v>15</v>
      </c>
      <c r="B5" s="72"/>
    </row>
    <row r="6" spans="1:5" s="2" customFormat="1" ht="13.5" customHeight="1">
      <c r="A6" s="56" t="s">
        <v>5</v>
      </c>
      <c r="B6" s="72"/>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74</v>
      </c>
    </row>
    <row r="15" spans="1:5" s="2" customFormat="1" ht="15.6" customHeight="1">
      <c r="A15" s="13" t="s">
        <v>3</v>
      </c>
      <c r="B15" s="15" t="s">
        <v>0</v>
      </c>
      <c r="C15" s="4">
        <v>44410</v>
      </c>
    </row>
    <row r="16" spans="1:5" s="2" customFormat="1" ht="15.6" customHeight="1">
      <c r="A16" s="13" t="s">
        <v>1</v>
      </c>
      <c r="B16" s="15" t="s">
        <v>0</v>
      </c>
      <c r="C16" s="46">
        <v>38047</v>
      </c>
    </row>
    <row r="17" spans="1:5" s="2" customFormat="1" ht="14.1" customHeight="1">
      <c r="A17" s="1"/>
      <c r="B17" s="73"/>
    </row>
    <row r="18" spans="1:5" s="2" customFormat="1" ht="19.5" customHeight="1">
      <c r="A18" s="52" t="s">
        <v>75</v>
      </c>
      <c r="B18" s="20"/>
    </row>
    <row r="19" spans="1:5" s="2" customFormat="1" ht="19.5" customHeight="1">
      <c r="A19" s="13"/>
      <c r="B19" s="15"/>
    </row>
    <row r="20" spans="1:5" s="2" customFormat="1" ht="15.75" customHeight="1">
      <c r="A20" s="52" t="s">
        <v>67</v>
      </c>
      <c r="B20" s="15"/>
      <c r="C20" s="6"/>
      <c r="D20"/>
    </row>
    <row r="21" spans="1:5" s="17" customFormat="1" ht="18.75" customHeight="1">
      <c r="A21" s="1" t="s">
        <v>68</v>
      </c>
      <c r="B21" s="16"/>
      <c r="C21" s="16"/>
      <c r="D21" s="96" t="s">
        <v>98</v>
      </c>
      <c r="E21" s="97"/>
    </row>
    <row r="22" spans="1:5" s="17" customFormat="1" ht="14.1" customHeight="1">
      <c r="A22" s="1" t="s">
        <v>69</v>
      </c>
      <c r="D22" s="96" t="s">
        <v>99</v>
      </c>
      <c r="E22" s="97"/>
    </row>
    <row r="23" spans="1:5" s="17" customFormat="1" ht="15.6" customHeight="1">
      <c r="A23" s="1" t="s">
        <v>70</v>
      </c>
      <c r="D23" s="98">
        <v>44456</v>
      </c>
      <c r="E23" s="97"/>
    </row>
    <row r="24" spans="1:5" s="17" customFormat="1" ht="15.6" customHeight="1">
      <c r="A24" s="74" t="s">
        <v>58</v>
      </c>
      <c r="B24" s="75"/>
      <c r="C24" s="75"/>
      <c r="D24"/>
    </row>
    <row r="25" spans="1:5" s="17" customFormat="1" ht="15.6" customHeight="1">
      <c r="A25" s="76" t="s">
        <v>61</v>
      </c>
      <c r="B25" s="77"/>
      <c r="C25" s="77"/>
      <c r="D25"/>
    </row>
    <row r="26" spans="1:5" s="2" customFormat="1" ht="14.1" customHeight="1">
      <c r="A26" s="50"/>
      <c r="B26" s="73"/>
      <c r="C26" s="49"/>
    </row>
    <row r="27" spans="1:5" s="2" customFormat="1" ht="14.1" customHeight="1">
      <c r="A27" s="18"/>
      <c r="B27" s="73"/>
      <c r="C27" s="1"/>
    </row>
    <row r="28" spans="1:5" s="2" customFormat="1" ht="15.6" customHeight="1">
      <c r="A28" s="13" t="s">
        <v>16</v>
      </c>
      <c r="B28" s="15" t="s">
        <v>0</v>
      </c>
      <c r="C28" s="1" t="s">
        <v>76</v>
      </c>
    </row>
    <row r="29" spans="1:5" s="2" customFormat="1" ht="15.6" customHeight="1">
      <c r="A29" s="13" t="s">
        <v>17</v>
      </c>
      <c r="B29" s="15" t="s">
        <v>0</v>
      </c>
      <c r="C29" s="1" t="s">
        <v>77</v>
      </c>
    </row>
    <row r="30" spans="1:5" s="49" customFormat="1" ht="15.6" customHeight="1">
      <c r="A30" s="51"/>
      <c r="B30" s="15"/>
      <c r="C30" s="1" t="s">
        <v>78</v>
      </c>
    </row>
    <row r="31" spans="1:5" s="2" customFormat="1" ht="15.6" customHeight="1">
      <c r="A31" s="13"/>
      <c r="B31" s="15"/>
      <c r="C31" s="1" t="s">
        <v>79</v>
      </c>
    </row>
    <row r="32" spans="1:5" s="2" customFormat="1" ht="15.6" customHeight="1">
      <c r="A32" s="13" t="s">
        <v>18</v>
      </c>
      <c r="B32" s="15" t="s">
        <v>0</v>
      </c>
      <c r="C32" s="1" t="s">
        <v>80</v>
      </c>
    </row>
    <row r="33" spans="1:3" s="2" customFormat="1" ht="15.6" customHeight="1">
      <c r="A33" s="13" t="s">
        <v>19</v>
      </c>
      <c r="B33" s="15" t="s">
        <v>0</v>
      </c>
      <c r="C33" s="1" t="s">
        <v>66</v>
      </c>
    </row>
    <row r="34" spans="1:3" s="2" customFormat="1">
      <c r="A34" s="13" t="s">
        <v>20</v>
      </c>
      <c r="B34" s="15" t="s">
        <v>0</v>
      </c>
      <c r="C34" s="7">
        <v>19001711992</v>
      </c>
    </row>
    <row r="35" spans="1:3" s="2" customFormat="1" ht="21.75" customHeight="1">
      <c r="A35" s="13" t="s">
        <v>21</v>
      </c>
      <c r="B35" s="15" t="s">
        <v>0</v>
      </c>
      <c r="C35" s="52" t="s">
        <v>81</v>
      </c>
    </row>
    <row r="36" spans="1:3" s="2" customFormat="1">
      <c r="A36" s="13" t="s">
        <v>22</v>
      </c>
      <c r="B36" s="15" t="s">
        <v>0</v>
      </c>
      <c r="C36" s="1" t="s">
        <v>82</v>
      </c>
    </row>
    <row r="37" spans="1:3" s="2" customFormat="1" ht="15.6" customHeight="1">
      <c r="A37" s="21" t="s">
        <v>23</v>
      </c>
      <c r="B37" s="22" t="s">
        <v>0</v>
      </c>
      <c r="C37" s="8">
        <v>43763</v>
      </c>
    </row>
    <row r="38" spans="1:3" s="2" customFormat="1" ht="15.6" customHeight="1">
      <c r="A38" s="13" t="s">
        <v>24</v>
      </c>
      <c r="B38" s="15" t="s">
        <v>0</v>
      </c>
      <c r="C38" s="7" t="s">
        <v>83</v>
      </c>
    </row>
    <row r="39" spans="1:3" s="2" customFormat="1" ht="15.6" customHeight="1">
      <c r="A39" s="13" t="s">
        <v>25</v>
      </c>
      <c r="B39" s="15" t="s">
        <v>0</v>
      </c>
      <c r="C39" s="7" t="s">
        <v>84</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44296</v>
      </c>
    </row>
    <row r="44" spans="1:3" s="2" customFormat="1" ht="15.6" customHeight="1">
      <c r="A44" s="13" t="s">
        <v>30</v>
      </c>
      <c r="B44" s="15" t="s">
        <v>0</v>
      </c>
      <c r="C44" s="4" t="s">
        <v>85</v>
      </c>
    </row>
  </sheetData>
  <mergeCells count="2">
    <mergeCell ref="A24:C24"/>
    <mergeCell ref="A25:C25"/>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5"/>
  <sheetViews>
    <sheetView topLeftCell="A16" zoomScaleNormal="100" zoomScaleSheetLayoutView="115" workbookViewId="0">
      <selection activeCell="E1"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89"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90"/>
    </row>
    <row r="5" spans="1:5" s="2" customFormat="1" ht="10.5" customHeight="1">
      <c r="A5" s="23" t="s">
        <v>15</v>
      </c>
      <c r="B5" s="1"/>
      <c r="D5" s="29"/>
      <c r="E5" s="89"/>
    </row>
    <row r="6" spans="1:5" s="2" customFormat="1" ht="13.5" customHeight="1">
      <c r="A6" s="24" t="s">
        <v>5</v>
      </c>
      <c r="B6" s="1"/>
      <c r="D6" s="29"/>
      <c r="E6" s="89"/>
    </row>
    <row r="7" spans="1:5" s="2" customFormat="1" ht="15" customHeight="1">
      <c r="A7" s="1"/>
      <c r="B7" s="1"/>
      <c r="D7" s="29"/>
      <c r="E7" s="89"/>
    </row>
    <row r="8" spans="1:5" s="25" customFormat="1" ht="15.6">
      <c r="A8" s="45" t="s">
        <v>86</v>
      </c>
      <c r="D8" s="30"/>
      <c r="E8" s="91"/>
    </row>
    <row r="10" spans="1:5" ht="23.1" customHeight="1">
      <c r="D10" s="69" t="s">
        <v>34</v>
      </c>
      <c r="E10" s="92" t="s">
        <v>36</v>
      </c>
    </row>
    <row r="11" spans="1:5" ht="23.1" customHeight="1">
      <c r="A11" s="57" t="s">
        <v>32</v>
      </c>
      <c r="B11" s="57" t="s">
        <v>33</v>
      </c>
      <c r="C11" s="57"/>
      <c r="D11" s="31" t="s">
        <v>35</v>
      </c>
      <c r="E11" s="93" t="s">
        <v>37</v>
      </c>
    </row>
    <row r="14" spans="1:5" ht="52.8">
      <c r="A14" s="26">
        <v>1</v>
      </c>
      <c r="B14" s="53" t="s">
        <v>71</v>
      </c>
      <c r="C14" s="26" t="s">
        <v>32</v>
      </c>
      <c r="D14" s="27">
        <v>480</v>
      </c>
      <c r="E14" s="94">
        <v>480</v>
      </c>
    </row>
    <row r="15" spans="1:5" ht="15.6">
      <c r="B15" s="32"/>
      <c r="E15" s="94"/>
    </row>
    <row r="16" spans="1:5" ht="39.6">
      <c r="A16" s="26">
        <v>2</v>
      </c>
      <c r="B16" s="53" t="s">
        <v>87</v>
      </c>
      <c r="C16" s="26"/>
      <c r="D16" s="27">
        <v>1200</v>
      </c>
      <c r="E16" s="94">
        <v>500</v>
      </c>
    </row>
    <row r="17" spans="1:5" ht="15.6">
      <c r="B17" s="47"/>
      <c r="E17" s="94"/>
    </row>
    <row r="18" spans="1:5" ht="15.6">
      <c r="A18" s="26">
        <v>3</v>
      </c>
      <c r="B18" s="53" t="s">
        <v>88</v>
      </c>
      <c r="C18" s="26"/>
      <c r="D18" s="27">
        <v>1000</v>
      </c>
      <c r="E18" s="94">
        <v>550</v>
      </c>
    </row>
    <row r="19" spans="1:5" ht="15.6">
      <c r="A19" s="26"/>
      <c r="B19" s="48"/>
      <c r="C19" s="26"/>
      <c r="E19" s="94"/>
    </row>
    <row r="20" spans="1:5" ht="15.6">
      <c r="A20" s="26">
        <v>4</v>
      </c>
      <c r="B20" s="53" t="s">
        <v>72</v>
      </c>
      <c r="C20" s="26" t="s">
        <v>32</v>
      </c>
      <c r="D20" s="27">
        <v>192</v>
      </c>
      <c r="E20" s="94">
        <v>192</v>
      </c>
    </row>
    <row r="21" spans="1:5">
      <c r="A21" s="26"/>
      <c r="B21" s="53"/>
      <c r="C21" s="26"/>
    </row>
    <row r="22" spans="1:5" ht="23.1" customHeight="1" thickBot="1">
      <c r="A22" s="26"/>
      <c r="B22" s="60" t="s">
        <v>38</v>
      </c>
      <c r="C22" s="34" t="s">
        <v>0</v>
      </c>
      <c r="D22" s="39">
        <f>SUM(D14:D21)</f>
        <v>2872</v>
      </c>
      <c r="E22" s="95">
        <f>SUM(E14:E21)</f>
        <v>1722</v>
      </c>
    </row>
    <row r="23" spans="1:5" ht="13.8" thickTop="1">
      <c r="B23" s="32"/>
      <c r="D23" s="33"/>
    </row>
    <row r="24" spans="1:5">
      <c r="B24" s="32"/>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1"/>
  <sheetViews>
    <sheetView topLeftCell="A24" zoomScaleNormal="100" workbookViewId="0">
      <selection activeCell="F30" sqref="F30:G30"/>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80" customWidth="1"/>
    <col min="6" max="16384" width="14.6640625" style="9"/>
  </cols>
  <sheetData>
    <row r="1" spans="1:5">
      <c r="C1" s="10"/>
      <c r="D1" s="28"/>
    </row>
    <row r="2" spans="1:5">
      <c r="C2" s="10"/>
      <c r="D2" s="28"/>
    </row>
    <row r="3" spans="1:5">
      <c r="C3" s="10"/>
      <c r="D3" s="28"/>
    </row>
    <row r="4" spans="1:5" s="49" customFormat="1" ht="13.5" customHeight="1">
      <c r="A4" s="55" t="s">
        <v>4</v>
      </c>
      <c r="B4" s="1"/>
      <c r="D4" s="29"/>
      <c r="E4" s="80"/>
    </row>
    <row r="5" spans="1:5" s="49" customFormat="1" ht="10.5" customHeight="1">
      <c r="A5" s="55" t="s">
        <v>15</v>
      </c>
      <c r="B5" s="1"/>
      <c r="D5" s="29"/>
      <c r="E5" s="80"/>
    </row>
    <row r="6" spans="1:5" s="49" customFormat="1" ht="13.5" customHeight="1">
      <c r="A6" s="56" t="s">
        <v>5</v>
      </c>
      <c r="B6" s="1"/>
      <c r="D6" s="29"/>
      <c r="E6" s="80"/>
    </row>
    <row r="7" spans="1:5" s="49" customFormat="1" ht="15" customHeight="1">
      <c r="A7" s="1"/>
      <c r="B7" s="1"/>
      <c r="D7" s="29"/>
      <c r="E7" s="80"/>
    </row>
    <row r="8" spans="1:5" s="25" customFormat="1" ht="23.1" customHeight="1">
      <c r="A8" s="70" t="s">
        <v>89</v>
      </c>
      <c r="D8" s="30"/>
      <c r="E8" s="81"/>
    </row>
    <row r="10" spans="1:5" ht="23.1" customHeight="1">
      <c r="A10" s="58"/>
      <c r="B10" s="58"/>
      <c r="C10" s="58"/>
      <c r="D10" s="78" t="s">
        <v>41</v>
      </c>
      <c r="E10" s="78"/>
    </row>
    <row r="11" spans="1:5" ht="23.1" customHeight="1">
      <c r="A11" s="67" t="s">
        <v>32</v>
      </c>
      <c r="B11" s="67" t="s">
        <v>40</v>
      </c>
      <c r="C11" s="68" t="s">
        <v>39</v>
      </c>
      <c r="D11" s="68" t="s">
        <v>42</v>
      </c>
      <c r="E11" s="82" t="s">
        <v>43</v>
      </c>
    </row>
    <row r="12" spans="1:5" ht="15" customHeight="1"/>
    <row r="13" spans="1:5" ht="23.1" customHeight="1">
      <c r="A13" s="26">
        <v>1</v>
      </c>
      <c r="B13" s="54" t="s">
        <v>59</v>
      </c>
      <c r="C13" s="26">
        <v>1</v>
      </c>
      <c r="D13" s="27">
        <v>2832</v>
      </c>
      <c r="E13" s="83">
        <v>2265.6</v>
      </c>
    </row>
    <row r="14" spans="1:5" ht="23.1" customHeight="1">
      <c r="A14" s="26">
        <v>2</v>
      </c>
      <c r="B14" s="54" t="s">
        <v>62</v>
      </c>
      <c r="C14" s="26">
        <v>1</v>
      </c>
      <c r="D14" s="27">
        <v>650</v>
      </c>
      <c r="E14" s="83"/>
    </row>
    <row r="15" spans="1:5" ht="23.1" customHeight="1">
      <c r="A15" s="26">
        <v>3</v>
      </c>
      <c r="B15" s="54" t="s">
        <v>90</v>
      </c>
      <c r="C15" s="26">
        <v>1</v>
      </c>
      <c r="D15" s="27">
        <v>153</v>
      </c>
      <c r="E15" s="83"/>
    </row>
    <row r="16" spans="1:5" ht="23.1" customHeight="1">
      <c r="A16" s="26">
        <v>4</v>
      </c>
      <c r="B16" s="54" t="s">
        <v>91</v>
      </c>
      <c r="C16" s="26">
        <v>1</v>
      </c>
      <c r="D16" s="27">
        <v>210</v>
      </c>
      <c r="E16" s="83"/>
    </row>
    <row r="17" spans="1:6" s="38" customFormat="1" ht="23.1" customHeight="1">
      <c r="A17" s="26">
        <v>5</v>
      </c>
      <c r="B17" s="54" t="s">
        <v>92</v>
      </c>
      <c r="C17" s="36">
        <v>1</v>
      </c>
      <c r="D17" s="27">
        <v>252</v>
      </c>
      <c r="E17" s="83"/>
    </row>
    <row r="18" spans="1:6" s="38" customFormat="1" ht="23.1" customHeight="1">
      <c r="A18" s="26">
        <v>6</v>
      </c>
      <c r="B18" s="54" t="s">
        <v>73</v>
      </c>
      <c r="C18" s="36">
        <v>1</v>
      </c>
      <c r="D18" s="27">
        <v>434</v>
      </c>
      <c r="E18" s="83"/>
    </row>
    <row r="19" spans="1:6" s="38" customFormat="1" ht="23.1" customHeight="1">
      <c r="A19" s="26">
        <v>7</v>
      </c>
      <c r="B19" s="54" t="s">
        <v>93</v>
      </c>
      <c r="C19" s="36">
        <v>1</v>
      </c>
      <c r="D19" s="27">
        <v>29</v>
      </c>
      <c r="E19" s="83"/>
    </row>
    <row r="20" spans="1:6" s="38" customFormat="1" ht="23.1" customHeight="1">
      <c r="A20" s="26">
        <v>8</v>
      </c>
      <c r="B20" s="54" t="s">
        <v>93</v>
      </c>
      <c r="C20" s="36">
        <v>1</v>
      </c>
      <c r="D20" s="27">
        <v>21</v>
      </c>
      <c r="E20" s="83"/>
    </row>
    <row r="21" spans="1:6" s="38" customFormat="1" ht="23.1" customHeight="1">
      <c r="A21" s="26">
        <v>9</v>
      </c>
      <c r="B21" s="54" t="s">
        <v>94</v>
      </c>
      <c r="C21" s="36">
        <v>1</v>
      </c>
      <c r="D21" s="27">
        <v>266</v>
      </c>
      <c r="E21" s="83"/>
    </row>
    <row r="22" spans="1:6" s="38" customFormat="1" ht="23.1" customHeight="1">
      <c r="A22" s="26">
        <v>10</v>
      </c>
      <c r="B22" s="54" t="s">
        <v>95</v>
      </c>
      <c r="C22" s="36">
        <v>1</v>
      </c>
      <c r="D22" s="27">
        <v>71</v>
      </c>
      <c r="E22" s="83"/>
    </row>
    <row r="23" spans="1:6" s="38" customFormat="1" ht="23.1" customHeight="1">
      <c r="A23" s="26">
        <v>11</v>
      </c>
      <c r="B23" s="54" t="s">
        <v>96</v>
      </c>
      <c r="C23" s="36">
        <v>1</v>
      </c>
      <c r="D23" s="27">
        <v>166</v>
      </c>
      <c r="E23" s="83">
        <v>132.80000000000001</v>
      </c>
    </row>
    <row r="24" spans="1:6" s="38" customFormat="1" ht="23.1" customHeight="1">
      <c r="A24" s="26">
        <v>12</v>
      </c>
      <c r="B24" s="54" t="s">
        <v>60</v>
      </c>
      <c r="C24" s="36"/>
      <c r="D24" s="27">
        <v>250</v>
      </c>
      <c r="E24" s="84"/>
    </row>
    <row r="25" spans="1:6" s="38" customFormat="1" ht="9.9" customHeight="1">
      <c r="A25" s="26"/>
      <c r="B25" s="54"/>
      <c r="C25" s="36"/>
      <c r="D25" s="37"/>
      <c r="E25" s="84"/>
    </row>
    <row r="26" spans="1:6" s="63" customFormat="1" ht="22.5" customHeight="1">
      <c r="A26" s="59"/>
      <c r="B26" s="60" t="s">
        <v>44</v>
      </c>
      <c r="C26" s="61" t="s">
        <v>0</v>
      </c>
      <c r="D26" s="62">
        <f>SUM(D13:D25)</f>
        <v>5334</v>
      </c>
      <c r="E26" s="85">
        <f>SUM(E13:E25)</f>
        <v>2398.4</v>
      </c>
    </row>
    <row r="27" spans="1:6" s="63" customFormat="1" ht="22.5" customHeight="1">
      <c r="A27" s="64"/>
      <c r="B27" s="60" t="s">
        <v>38</v>
      </c>
      <c r="C27" s="61" t="s">
        <v>0</v>
      </c>
      <c r="D27" s="65">
        <f>LAB!D22</f>
        <v>2872</v>
      </c>
      <c r="E27" s="86">
        <f>LAB!E22</f>
        <v>1722</v>
      </c>
    </row>
    <row r="28" spans="1:6" ht="22.5" customHeight="1" thickBot="1">
      <c r="A28" s="35"/>
      <c r="B28" s="60" t="s">
        <v>45</v>
      </c>
      <c r="C28" s="61" t="s">
        <v>0</v>
      </c>
      <c r="D28" s="66">
        <f>SUM(D26:D27)</f>
        <v>8206</v>
      </c>
      <c r="E28" s="87">
        <f>SUM(E26:E27)</f>
        <v>4120.3999999999996</v>
      </c>
      <c r="F28" s="27"/>
    </row>
    <row r="29" spans="1:6" ht="13.8" thickTop="1">
      <c r="A29" s="35"/>
      <c r="B29" s="40" t="s">
        <v>64</v>
      </c>
      <c r="C29" s="40"/>
      <c r="D29" s="47"/>
      <c r="E29" s="88"/>
      <c r="F29" s="27"/>
    </row>
    <row r="30" spans="1:6">
      <c r="B30" s="40" t="s">
        <v>65</v>
      </c>
      <c r="C30" s="40"/>
      <c r="D30" s="47"/>
      <c r="E30" s="88"/>
      <c r="F30" s="27"/>
    </row>
    <row r="31" spans="1:6">
      <c r="A31" s="35"/>
      <c r="B31" s="40" t="s">
        <v>97</v>
      </c>
    </row>
    <row r="32" spans="1:6">
      <c r="B32" s="47"/>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5" t="s">
        <v>4</v>
      </c>
      <c r="B4" s="1"/>
      <c r="C4" s="1"/>
      <c r="F4" s="12"/>
    </row>
    <row r="5" spans="1:6" s="2" customFormat="1" ht="12" customHeight="1">
      <c r="A5" s="55" t="s">
        <v>15</v>
      </c>
      <c r="B5" s="1"/>
      <c r="C5" s="1"/>
    </row>
    <row r="6" spans="1:6" s="2" customFormat="1" ht="13.5" customHeight="1">
      <c r="A6" s="56"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79" t="s">
        <v>63</v>
      </c>
      <c r="E19" s="79"/>
      <c r="F19" s="79"/>
    </row>
    <row r="20" spans="1:6" s="2" customFormat="1" ht="85.5" customHeight="1">
      <c r="A20" s="13"/>
      <c r="B20" s="15"/>
      <c r="C20" s="13"/>
      <c r="D20" s="79"/>
      <c r="E20" s="79"/>
      <c r="F20" s="79"/>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LAB</vt:lpstr>
      <vt:lpstr>MAT 1</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2021-08-02T10:58:21Z</cp:lastPrinted>
  <dcterms:created xsi:type="dcterms:W3CDTF">2020-09-09T09:05:40Z</dcterms:created>
  <dcterms:modified xsi:type="dcterms:W3CDTF">2021-09-17T08:45:12Z</dcterms:modified>
</cp:coreProperties>
</file>