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PA\PA UBI DOC\Est 2020\"/>
    </mc:Choice>
  </mc:AlternateContent>
  <bookViews>
    <workbookView xWindow="0" yWindow="0" windowWidth="16000" windowHeight="4100" tabRatio="859"/>
  </bookViews>
  <sheets>
    <sheet name="COVER" sheetId="1" r:id="rId1"/>
    <sheet name="Lab" sheetId="28" r:id="rId2"/>
    <sheet name="Mat" sheetId="31" r:id="rId3"/>
    <sheet name="Mat (2)" sheetId="32" r:id="rId4"/>
    <sheet name="SURVEYOR'S PARTICULARS" sheetId="4" r:id="rId5"/>
  </sheets>
  <definedNames>
    <definedName name="_xlnm.Print_Area" localSheetId="0">COVER!$A$1:$D$43</definedName>
    <definedName name="_xlnm.Print_Area" localSheetId="1">Lab!$A$1:$E$24</definedName>
    <definedName name="_xlnm.Print_Area" localSheetId="2">Mat!$A$1:$G$33</definedName>
    <definedName name="_xlnm.Print_Area" localSheetId="3">'Mat (2)'!$A$1:$G$28</definedName>
    <definedName name="_xlnm.Print_Area" localSheetId="4">'SURVEYOR''S PARTICULARS'!$A$1:$H$37</definedName>
    <definedName name="_xlnm.Print_Titles" localSheetId="0">COVER!$1:$6</definedName>
  </definedNames>
  <calcPr calcId="152511"/>
</workbook>
</file>

<file path=xl/calcChain.xml><?xml version="1.0" encoding="utf-8"?>
<calcChain xmlns="http://schemas.openxmlformats.org/spreadsheetml/2006/main">
  <c r="G23" i="32" l="1"/>
  <c r="G22" i="32"/>
  <c r="G24" i="32" s="1"/>
  <c r="G33" i="31"/>
  <c r="E24" i="28"/>
  <c r="F22" i="32" l="1"/>
  <c r="F24" i="32" s="1"/>
  <c r="F33" i="31"/>
  <c r="F23" i="32"/>
  <c r="F18" i="32"/>
  <c r="F30" i="31"/>
  <c r="D24" i="28"/>
</calcChain>
</file>

<file path=xl/sharedStrings.xml><?xml version="1.0" encoding="utf-8"?>
<sst xmlns="http://schemas.openxmlformats.org/spreadsheetml/2006/main" count="196" uniqueCount="133">
  <si>
    <t>:</t>
  </si>
  <si>
    <t xml:space="preserve">             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</si>
  <si>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</si>
  <si>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</si>
  <si>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</si>
  <si>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>Yours faithfully,</t>
  </si>
  <si>
    <t>Premium Automobiles Pte Ltd</t>
  </si>
  <si>
    <t>Estimate</t>
  </si>
  <si>
    <t>Telefax</t>
  </si>
  <si>
    <t>Name</t>
  </si>
  <si>
    <t>Surveyed Date</t>
  </si>
  <si>
    <t>Authorised Date</t>
  </si>
  <si>
    <t>Excess Cost</t>
  </si>
  <si>
    <t>Liability</t>
  </si>
  <si>
    <t>Remarks</t>
  </si>
  <si>
    <t>Nature of Jobs</t>
  </si>
  <si>
    <t>Estimated</t>
  </si>
  <si>
    <t>Charges</t>
  </si>
  <si>
    <t>Workshop</t>
  </si>
  <si>
    <t>Contact No</t>
  </si>
  <si>
    <t>Fax No</t>
  </si>
  <si>
    <t>Reference</t>
  </si>
  <si>
    <t>Date</t>
  </si>
  <si>
    <t>Accident Repairs</t>
  </si>
  <si>
    <t>Owner's Name</t>
  </si>
  <si>
    <t>Address</t>
  </si>
  <si>
    <t>Telephone</t>
  </si>
  <si>
    <t>Type of Claim</t>
  </si>
  <si>
    <t>Model Code</t>
  </si>
  <si>
    <t>Vehicle No</t>
  </si>
  <si>
    <t>Model / Year</t>
  </si>
  <si>
    <t>Engine No</t>
  </si>
  <si>
    <t>Mileage</t>
  </si>
  <si>
    <t>Date In</t>
  </si>
  <si>
    <t>Estimated By</t>
  </si>
  <si>
    <t>Accident Date</t>
  </si>
  <si>
    <t>Place of Accident</t>
  </si>
  <si>
    <t xml:space="preserve">Premium Automobiles </t>
  </si>
  <si>
    <t>Chassis No</t>
  </si>
  <si>
    <t>Johnny Boo</t>
  </si>
  <si>
    <t>Body Repair Manager</t>
  </si>
  <si>
    <t>55 Ubi Road 1, Singapore 408699</t>
  </si>
  <si>
    <t>Tel : 6366 2323   Fax : 6841 1183</t>
  </si>
  <si>
    <t>Ubi Road 1</t>
  </si>
  <si>
    <t>6366 2323</t>
  </si>
  <si>
    <t>6841 1183</t>
  </si>
  <si>
    <t>Policy No.</t>
  </si>
  <si>
    <t>S/N</t>
  </si>
  <si>
    <t>Parts Description</t>
  </si>
  <si>
    <t>S/Nett</t>
  </si>
  <si>
    <t>Legend :</t>
  </si>
  <si>
    <t>Remarks (OK) = Approved, Remarks (X) = Not approved</t>
  </si>
  <si>
    <t>Damaged Parts &amp; Prices</t>
  </si>
  <si>
    <t xml:space="preserve">Please Note </t>
  </si>
  <si>
    <t>All charges are not inclusive of GST.</t>
  </si>
  <si>
    <t>Spare parts are Special Nett.</t>
  </si>
  <si>
    <t>Allan Wu</t>
  </si>
  <si>
    <t>Claims Consultant</t>
  </si>
  <si>
    <t>Johnny Boo / Allan Wu</t>
  </si>
  <si>
    <t xml:space="preserve">For inspection of vehicle, please refer to Ms Norah Khai at </t>
  </si>
  <si>
    <t>Tel:6768 9828 for appointment.</t>
  </si>
  <si>
    <t>S/n</t>
  </si>
  <si>
    <t>Email: Nora.khai@premiumauto.com.sg / claims@premiumauto.com.sg</t>
  </si>
  <si>
    <t>TOTAL LABOUR CHARGES</t>
  </si>
  <si>
    <t>TOTAL SPARE PARTS CHARGES</t>
  </si>
  <si>
    <t>GRAND TOTAL</t>
  </si>
  <si>
    <t>Attn: Motor Claims Dept</t>
  </si>
  <si>
    <t>Vehicle NOT IN workshop. Kindly arrange for survey.</t>
  </si>
  <si>
    <t>Third Party Claims</t>
  </si>
  <si>
    <t>Your insured vehicle no</t>
  </si>
  <si>
    <t>Surveyor's</t>
  </si>
  <si>
    <t>Recommendations</t>
  </si>
  <si>
    <t>-</t>
  </si>
  <si>
    <t>To carry out diagnostic check.</t>
  </si>
  <si>
    <t>RADIATOR GRILLE</t>
  </si>
  <si>
    <t>SUNDRIES</t>
  </si>
  <si>
    <t>FRONT BUMPER</t>
  </si>
  <si>
    <t>FRONT WHEEL COVER - LH / RH</t>
  </si>
  <si>
    <t>FRONT BUMPER FIXING PARTS</t>
  </si>
  <si>
    <t>FRONT BUMPER UNDERRUN BAR</t>
  </si>
  <si>
    <t>FRONT BUMPER FOAM FILLER PIECE</t>
  </si>
  <si>
    <t>FRONT NO PLATE</t>
  </si>
  <si>
    <t>WIP : 46039</t>
  </si>
  <si>
    <t>PA/TP/0588/2020/NS</t>
  </si>
  <si>
    <t>SJW 1828 H</t>
  </si>
  <si>
    <t>Ms Choo Quee Yann</t>
  </si>
  <si>
    <t>5 Tanjong Rhu Road</t>
  </si>
  <si>
    <t>#22-03</t>
  </si>
  <si>
    <t>Singapore 436882</t>
  </si>
  <si>
    <t>HP +65 98551898</t>
  </si>
  <si>
    <t>5101401179-02</t>
  </si>
  <si>
    <t>SFQ 8 T</t>
  </si>
  <si>
    <t>Audi Q7 2.0 TFSI QU</t>
  </si>
  <si>
    <t>CYR 063552</t>
  </si>
  <si>
    <t>WAUZZZ4M0JD042853</t>
  </si>
  <si>
    <t>Kampong Arang Rd HDB Carpark</t>
  </si>
  <si>
    <t>Estimated Labour Charges for Accident Vehicle.  SFQ 8 T</t>
  </si>
  <si>
    <t>Material List for Accident Vehicle Regn No. SFQ 8 T</t>
  </si>
  <si>
    <t>ECICS Limited</t>
  </si>
  <si>
    <t xml:space="preserve">7 Temasek Boulevard </t>
  </si>
  <si>
    <t>#10-01 Suntec Tower One</t>
  </si>
  <si>
    <t>Singapore 038987</t>
  </si>
  <si>
    <t>Tel: 63374779 - Fax: 63389267</t>
  </si>
  <si>
    <t>To remove,check and reinstall front wire harness for headlights, horns, outside temperature sensor, headlight washer assy and front parking aid.</t>
  </si>
  <si>
    <t>To remove and transfer lhs headlight control unit and power module.</t>
  </si>
  <si>
    <t>To dismantle and renew front bumper and lhs headlight. Re-organise crash management components. Reinstall all parts removed.</t>
  </si>
  <si>
    <t>To respray front bumper.</t>
  </si>
  <si>
    <t>FRONT BUMPER AIR GUIDE - LH</t>
  </si>
  <si>
    <t>FRONT BUMPER END CAP - LH</t>
  </si>
  <si>
    <t>FRONT BUMPER CLOSING ELEMENT - UPPER CENTRE</t>
  </si>
  <si>
    <t>FRONT BUMPER GRILLE - LOWER CENTRE</t>
  </si>
  <si>
    <t>FRONT BUMPER CLOSING ELEMENT - LOWER CENTRE</t>
  </si>
  <si>
    <t>FRONT SPOILER - LH</t>
  </si>
  <si>
    <t>FRONT SPOILER - LH OUTER</t>
  </si>
  <si>
    <t>RADIATOR GRILLE COVER</t>
  </si>
  <si>
    <t>RADIATOR GRILLE INNER COVER</t>
  </si>
  <si>
    <t>FRONT BUMPER AIR GUIDE GRILLE - LH</t>
  </si>
  <si>
    <t>RADIATOR GRILLE SPOILER - LH</t>
  </si>
  <si>
    <t>FRONT BUMPER CARRIER</t>
  </si>
  <si>
    <t>FRONT BUMPER SUPPORT - LH / RH</t>
  </si>
  <si>
    <t>FRONT BUMPER GUIDE SECTION - LH</t>
  </si>
  <si>
    <t>SUB TOTAL SPARE PARTS CHARGES</t>
  </si>
  <si>
    <t>FRONT PARKING AID SENSOR - INNER / OUTER</t>
  </si>
  <si>
    <t>TBC</t>
  </si>
  <si>
    <t>HEADLIGHT MOUNTING - LH</t>
  </si>
  <si>
    <t>LED HEADLIGHT - LH</t>
  </si>
  <si>
    <t>LIFT CYLINDER - LH</t>
  </si>
  <si>
    <t>WHEEL HOUSING LINER - LH</t>
  </si>
  <si>
    <t>REAR WHEEL HOUSING LINER - LH</t>
  </si>
  <si>
    <t>c/f</t>
  </si>
  <si>
    <t>bl-22/10/20</t>
  </si>
  <si>
    <t>Hi Adrian</t>
  </si>
  <si>
    <t>3 days - ok - jb - 8 Dec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</si>
</sst>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6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24"/>
      <name val="Audi Type"/>
      <family val="2"/>
    </font>
    <font>
      <sz val="10"/>
      <name val="Audi Type"/>
      <family val="2"/>
    </font>
    <font>
      <b/>
      <sz val="14"/>
      <name val="Audi Type"/>
      <family val="2"/>
    </font>
    <font>
      <sz val="60"/>
      <name val="Audi Type"/>
      <family val="2"/>
    </font>
    <font>
      <sz val="13"/>
      <name val="Audi Type"/>
      <family val="2"/>
    </font>
    <font>
      <sz val="12"/>
      <name val="Audi Type"/>
      <family val="2"/>
    </font>
    <font>
      <b/>
      <sz val="12"/>
      <name val="Audi Type"/>
      <family val="2"/>
    </font>
    <font>
      <b/>
      <sz val="16"/>
      <name val="Audi Type"/>
      <family val="2"/>
    </font>
    <font>
      <sz val="48"/>
      <name val="Audi Type"/>
      <family val="2"/>
    </font>
    <font>
      <sz val="10"/>
      <color indexed="10"/>
      <name val="Audi Type"/>
      <family val="2"/>
    </font>
    <font>
      <b/>
      <sz val="12"/>
      <color indexed="10"/>
      <name val="Audi Type"/>
      <family val="2"/>
    </font>
    <font>
      <b/>
      <i/>
      <sz val="10"/>
      <name val="Audi Type"/>
      <family val="2"/>
    </font>
    <font>
      <b/>
      <sz val="18"/>
      <name val="Audi Type"/>
      <family val="2"/>
    </font>
    <font>
      <sz val="18"/>
      <name val="Audi Type"/>
      <family val="2"/>
    </font>
    <font>
      <sz val="11"/>
      <color rgb="FF9C0006"/>
      <name val="Calibri"/>
      <family val="2"/>
      <scheme val="minor"/>
    </font>
    <font>
      <b/>
      <i/>
      <sz val="10"/>
      <color rgb="FFFF0000"/>
      <name val="Audi Type"/>
      <family val="2"/>
    </font>
    <font>
      <sz val="10"/>
      <color indexed="12"/>
      <name val="Audi Type"/>
      <family val="2"/>
    </font>
    <font>
      <sz val="11"/>
      <color rgb="FF333333"/>
      <name val="Audi Type"/>
      <family val="2"/>
    </font>
    <font>
      <sz val="22"/>
      <name val="Audi Type"/>
      <family val="2"/>
    </font>
    <font>
      <b/>
      <sz val="22"/>
      <name val="Audi Type"/>
      <family val="2"/>
    </font>
    <font>
      <b/>
      <u/>
      <sz val="20"/>
      <name val="Audi Type"/>
      <family val="2"/>
    </font>
    <font>
      <sz val="20"/>
      <name val="Audi Type"/>
      <family val="2"/>
    </font>
    <font>
      <b/>
      <sz val="20"/>
      <name val="Audi Type"/>
      <family val="2"/>
    </font>
    <font>
      <b/>
      <sz val="48"/>
      <name val="Audi Type"/>
      <family val="2"/>
    </font>
    <font>
      <b/>
      <i/>
      <sz val="48"/>
      <color rgb="FFFF0000"/>
      <name val="Audi Type"/>
      <family val="2"/>
    </font>
    <font>
      <b/>
      <i/>
      <sz val="16"/>
      <color rgb="FFFF0000"/>
      <name val="Audi Type"/>
      <family val="2"/>
    </font>
    <font>
      <b/>
      <i/>
      <sz val="14"/>
      <color rgb="FFFF0000"/>
      <name val="Audi Type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i/>
      <sz val="12"/>
      <color rgb="FFFF0000"/>
      <name val="Audi Type"/>
      <family val="2"/>
    </font>
    <font>
      <i/>
      <sz val="16"/>
      <name val="Audi Type"/>
      <family val="2"/>
    </font>
    <font>
      <b/>
      <i/>
      <sz val="20"/>
      <name val="Audi Type"/>
      <family val="2"/>
    </font>
    <font>
      <b/>
      <i/>
      <sz val="12"/>
      <color rgb="FFFF0000"/>
      <name val="Arial"/>
      <family val="2"/>
    </font>
    <font>
      <i/>
      <sz val="10"/>
      <name val="Arial"/>
      <family val="2"/>
    </font>
    <font>
      <b/>
      <i/>
      <sz val="14"/>
      <color rgb="FFFF0000"/>
      <name val="Arial"/>
      <family val="2"/>
    </font>
    <font>
      <i/>
      <sz val="14"/>
      <name val="Audi Type"/>
      <family val="2"/>
    </font>
    <font>
      <b/>
      <i/>
      <sz val="14"/>
      <name val="Audi Type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">
    <xf numFmtId="0" fontId="0" fillId="0" borderId="0"/>
    <xf numFmtId="0" fontId="32" fillId="2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</cellStyleXfs>
  <cellXfs count="180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0" xfId="0" quotePrefix="1" applyFont="1"/>
    <xf numFmtId="0" fontId="15" fillId="0" borderId="0" xfId="0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166" fontId="19" fillId="0" borderId="0" xfId="0" applyNumberFormat="1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6" fontId="23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0" fontId="16" fillId="0" borderId="0" xfId="1" applyFont="1" applyFill="1" applyAlignment="1">
      <alignment vertical="center"/>
    </xf>
    <xf numFmtId="0" fontId="19" fillId="0" borderId="0" xfId="12" applyFont="1" applyAlignment="1">
      <alignment vertical="center"/>
    </xf>
    <xf numFmtId="0" fontId="19" fillId="0" borderId="0" xfId="12" applyFont="1"/>
    <xf numFmtId="14" fontId="19" fillId="0" borderId="0" xfId="12" applyNumberFormat="1" applyFont="1"/>
    <xf numFmtId="166" fontId="19" fillId="0" borderId="0" xfId="12" applyNumberFormat="1" applyFont="1"/>
    <xf numFmtId="0" fontId="2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9" fillId="0" borderId="0" xfId="0" quotePrefix="1" applyFont="1" applyFill="1" applyAlignment="1">
      <alignment vertical="center"/>
    </xf>
    <xf numFmtId="15" fontId="19" fillId="0" borderId="0" xfId="0" applyNumberFormat="1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7" fillId="0" borderId="0" xfId="1" applyFont="1" applyFill="1"/>
    <xf numFmtId="0" fontId="17" fillId="0" borderId="0" xfId="1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6" fillId="0" borderId="0" xfId="0" applyFont="1" applyFill="1"/>
    <xf numFmtId="0" fontId="24" fillId="0" borderId="0" xfId="0" applyFont="1" applyFill="1" applyAlignment="1">
      <alignment horizontal="center"/>
    </xf>
    <xf numFmtId="17" fontId="19" fillId="0" borderId="0" xfId="0" applyNumberFormat="1" applyFont="1" applyFill="1" applyAlignment="1">
      <alignment horizontal="left"/>
    </xf>
    <xf numFmtId="0" fontId="19" fillId="0" borderId="0" xfId="0" applyFont="1" applyFill="1"/>
    <xf numFmtId="0" fontId="19" fillId="0" borderId="0" xfId="0" quotePrefix="1" applyFont="1" applyFill="1" applyBorder="1" applyAlignment="1">
      <alignment horizontal="left" vertical="center"/>
    </xf>
    <xf numFmtId="0" fontId="29" fillId="0" borderId="0" xfId="0" applyFont="1" applyFill="1"/>
    <xf numFmtId="0" fontId="19" fillId="0" borderId="0" xfId="12" applyFont="1" applyAlignment="1">
      <alignment horizontal="center" vertical="center"/>
    </xf>
    <xf numFmtId="0" fontId="30" fillId="0" borderId="0" xfId="12" applyFont="1" applyAlignment="1">
      <alignment vertical="center"/>
    </xf>
    <xf numFmtId="0" fontId="31" fillId="0" borderId="0" xfId="12" applyFont="1" applyAlignment="1">
      <alignment vertical="center"/>
    </xf>
    <xf numFmtId="0" fontId="31" fillId="0" borderId="0" xfId="12" applyFont="1"/>
    <xf numFmtId="0" fontId="31" fillId="0" borderId="0" xfId="12" applyFont="1" applyAlignment="1">
      <alignment horizontal="center" vertical="center"/>
    </xf>
    <xf numFmtId="0" fontId="30" fillId="0" borderId="0" xfId="12" applyFont="1" applyBorder="1" applyAlignment="1">
      <alignment horizontal="center" vertical="center"/>
    </xf>
    <xf numFmtId="0" fontId="30" fillId="0" borderId="0" xfId="12" applyFont="1" applyBorder="1" applyAlignment="1">
      <alignment horizontal="left" vertical="center"/>
    </xf>
    <xf numFmtId="166" fontId="30" fillId="0" borderId="0" xfId="12" applyNumberFormat="1" applyFont="1" applyBorder="1" applyAlignment="1">
      <alignment horizontal="center" vertical="center"/>
    </xf>
    <xf numFmtId="0" fontId="23" fillId="0" borderId="0" xfId="12" applyFont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3" fillId="0" borderId="0" xfId="12" applyFont="1"/>
    <xf numFmtId="0" fontId="17" fillId="0" borderId="0" xfId="12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 vertical="center" wrapText="1"/>
    </xf>
    <xf numFmtId="44" fontId="23" fillId="0" borderId="0" xfId="4" applyFont="1" applyAlignment="1">
      <alignment horizontal="center" vertical="center"/>
    </xf>
    <xf numFmtId="44" fontId="23" fillId="0" borderId="0" xfId="4" applyFont="1" applyAlignment="1">
      <alignment horizontal="left" vertical="center"/>
    </xf>
    <xf numFmtId="44" fontId="31" fillId="0" borderId="0" xfId="12" applyNumberFormat="1" applyFont="1" applyAlignment="1">
      <alignment horizontal="center" vertical="center"/>
    </xf>
    <xf numFmtId="164" fontId="23" fillId="0" borderId="0" xfId="6" applyNumberFormat="1" applyFont="1" applyAlignment="1">
      <alignment horizontal="center" vertical="center"/>
    </xf>
    <xf numFmtId="44" fontId="16" fillId="0" borderId="0" xfId="6" applyNumberFormat="1" applyFont="1" applyBorder="1" applyAlignment="1">
      <alignment horizontal="center" vertical="center"/>
    </xf>
    <xf numFmtId="44" fontId="17" fillId="0" borderId="0" xfId="12" applyNumberFormat="1" applyFont="1" applyAlignment="1">
      <alignment horizontal="center" vertical="center"/>
    </xf>
    <xf numFmtId="44" fontId="19" fillId="0" borderId="0" xfId="12" applyNumberFormat="1" applyFont="1" applyAlignment="1">
      <alignment horizontal="center" vertical="center"/>
    </xf>
    <xf numFmtId="44" fontId="33" fillId="0" borderId="0" xfId="4" applyFont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4" fillId="0" borderId="0" xfId="0" applyFont="1" applyFill="1" applyAlignment="1">
      <alignment horizontal="right"/>
    </xf>
    <xf numFmtId="0" fontId="34" fillId="0" borderId="0" xfId="0" applyFont="1" applyFill="1" applyAlignment="1">
      <alignment vertical="center"/>
    </xf>
    <xf numFmtId="0" fontId="35" fillId="0" borderId="0" xfId="0" applyFont="1"/>
    <xf numFmtId="0" fontId="23" fillId="0" borderId="0" xfId="0" applyFont="1" applyFill="1"/>
    <xf numFmtId="0" fontId="24" fillId="0" borderId="0" xfId="0" applyFont="1" applyFill="1"/>
    <xf numFmtId="0" fontId="17" fillId="0" borderId="0" xfId="0" applyFont="1" applyFill="1"/>
    <xf numFmtId="0" fontId="24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4" fontId="31" fillId="0" borderId="0" xfId="4" applyFont="1" applyAlignment="1">
      <alignment horizontal="center" vertical="center"/>
    </xf>
    <xf numFmtId="44" fontId="31" fillId="0" borderId="0" xfId="4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horizontal="left" vertical="center"/>
    </xf>
    <xf numFmtId="44" fontId="31" fillId="0" borderId="0" xfId="4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4" fontId="37" fillId="0" borderId="2" xfId="4" applyFont="1" applyBorder="1" applyAlignment="1">
      <alignment vertical="center"/>
    </xf>
    <xf numFmtId="0" fontId="36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6" fontId="39" fillId="0" borderId="0" xfId="0" applyNumberFormat="1" applyFont="1" applyAlignment="1">
      <alignment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44" fontId="42" fillId="0" borderId="0" xfId="4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8" fillId="0" borderId="0" xfId="12" applyFont="1" applyAlignment="1">
      <alignment vertical="center"/>
    </xf>
    <xf numFmtId="0" fontId="39" fillId="0" borderId="0" xfId="12" applyFont="1" applyAlignment="1">
      <alignment vertical="center"/>
    </xf>
    <xf numFmtId="0" fontId="39" fillId="0" borderId="0" xfId="12" applyFont="1" applyAlignment="1">
      <alignment horizontal="center" vertical="center"/>
    </xf>
    <xf numFmtId="44" fontId="39" fillId="0" borderId="0" xfId="12" applyNumberFormat="1" applyFont="1" applyAlignment="1">
      <alignment horizontal="center" vertical="center"/>
    </xf>
    <xf numFmtId="0" fontId="39" fillId="0" borderId="0" xfId="12" applyFont="1"/>
    <xf numFmtId="0" fontId="40" fillId="0" borderId="0" xfId="12" applyFont="1" applyAlignment="1">
      <alignment horizontal="center" vertical="center"/>
    </xf>
    <xf numFmtId="0" fontId="40" fillId="0" borderId="3" xfId="12" applyFont="1" applyBorder="1" applyAlignment="1">
      <alignment horizontal="center" vertical="center"/>
    </xf>
    <xf numFmtId="0" fontId="40" fillId="0" borderId="3" xfId="12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164" fontId="31" fillId="0" borderId="0" xfId="6" applyNumberFormat="1" applyFont="1" applyAlignment="1">
      <alignment horizontal="center" vertical="center"/>
    </xf>
    <xf numFmtId="0" fontId="36" fillId="0" borderId="0" xfId="12" applyFont="1" applyAlignment="1">
      <alignment horizontal="right" vertical="center"/>
    </xf>
    <xf numFmtId="0" fontId="36" fillId="0" borderId="0" xfId="12" applyFont="1" applyAlignment="1">
      <alignment vertical="center"/>
    </xf>
    <xf numFmtId="0" fontId="37" fillId="0" borderId="0" xfId="12" applyFont="1" applyAlignment="1">
      <alignment vertical="center"/>
    </xf>
    <xf numFmtId="0" fontId="37" fillId="0" borderId="0" xfId="12" applyFont="1" applyAlignment="1">
      <alignment horizontal="center" vertical="center"/>
    </xf>
    <xf numFmtId="44" fontId="37" fillId="0" borderId="4" xfId="6" applyNumberFormat="1" applyFont="1" applyBorder="1" applyAlignment="1">
      <alignment horizontal="center" vertical="center"/>
    </xf>
    <xf numFmtId="0" fontId="36" fillId="0" borderId="0" xfId="12" applyFont="1"/>
    <xf numFmtId="0" fontId="37" fillId="0" borderId="0" xfId="12" applyFont="1" applyBorder="1" applyAlignment="1">
      <alignment horizontal="left" vertical="center"/>
    </xf>
    <xf numFmtId="0" fontId="37" fillId="0" borderId="0" xfId="12" applyFont="1" applyBorder="1" applyAlignment="1">
      <alignment horizontal="center" vertical="center"/>
    </xf>
    <xf numFmtId="44" fontId="37" fillId="0" borderId="3" xfId="6" applyFont="1" applyBorder="1" applyAlignment="1">
      <alignment horizontal="center" vertical="center"/>
    </xf>
    <xf numFmtId="0" fontId="36" fillId="0" borderId="0" xfId="12" applyFont="1" applyBorder="1"/>
    <xf numFmtId="44" fontId="37" fillId="0" borderId="5" xfId="6" applyNumberFormat="1" applyFont="1" applyBorder="1" applyAlignment="1">
      <alignment horizontal="center" vertical="center"/>
    </xf>
    <xf numFmtId="44" fontId="37" fillId="0" borderId="0" xfId="6" applyNumberFormat="1" applyFont="1" applyBorder="1" applyAlignment="1">
      <alignment horizontal="center" vertical="center"/>
    </xf>
    <xf numFmtId="44" fontId="43" fillId="0" borderId="0" xfId="4" applyFont="1" applyAlignment="1">
      <alignment vertical="center"/>
    </xf>
    <xf numFmtId="44" fontId="43" fillId="0" borderId="0" xfId="4" applyFont="1" applyAlignment="1">
      <alignment horizontal="center" vertical="center"/>
    </xf>
    <xf numFmtId="44" fontId="44" fillId="0" borderId="0" xfId="4" applyFont="1" applyAlignment="1">
      <alignment vertical="center"/>
    </xf>
    <xf numFmtId="44" fontId="44" fillId="0" borderId="0" xfId="4" applyFont="1" applyAlignment="1">
      <alignment horizontal="center" vertical="center"/>
    </xf>
    <xf numFmtId="44" fontId="44" fillId="0" borderId="0" xfId="4" applyFont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166" fontId="40" fillId="0" borderId="3" xfId="12" applyNumberFormat="1" applyFont="1" applyBorder="1" applyAlignment="1">
      <alignment horizontal="center" vertical="center"/>
    </xf>
    <xf numFmtId="164" fontId="31" fillId="0" borderId="0" xfId="6" applyNumberFormat="1" applyFont="1" applyAlignment="1">
      <alignment horizontal="right" vertical="center"/>
    </xf>
    <xf numFmtId="44" fontId="31" fillId="0" borderId="0" xfId="4" applyFont="1"/>
    <xf numFmtId="44" fontId="37" fillId="0" borderId="6" xfId="6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12" applyFont="1" applyAlignment="1">
      <alignment vertical="center"/>
    </xf>
    <xf numFmtId="0" fontId="19" fillId="0" borderId="0" xfId="12" applyFont="1"/>
    <xf numFmtId="14" fontId="19" fillId="0" borderId="0" xfId="12" applyNumberFormat="1" applyFont="1"/>
    <xf numFmtId="0" fontId="19" fillId="0" borderId="0" xfId="12" applyFont="1" applyAlignment="1">
      <alignment horizontal="center" vertical="center"/>
    </xf>
    <xf numFmtId="166" fontId="19" fillId="0" borderId="0" xfId="12" applyNumberFormat="1" applyFont="1"/>
    <xf numFmtId="0" fontId="23" fillId="0" borderId="0" xfId="12" applyFont="1"/>
    <xf numFmtId="0" fontId="14" fillId="0" borderId="0" xfId="0" applyFont="1" applyAlignment="1">
      <alignment horizontal="left" vertical="center"/>
    </xf>
    <xf numFmtId="0" fontId="45" fillId="0" borderId="0" xfId="1" applyFont="1" applyFill="1" applyAlignment="1">
      <alignment horizontal="center" vertical="center"/>
    </xf>
    <xf numFmtId="0" fontId="46" fillId="0" borderId="0" xfId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47" fillId="0" borderId="0" xfId="1" applyFont="1" applyFill="1" applyAlignment="1">
      <alignment horizontal="center" vertical="center"/>
    </xf>
    <xf numFmtId="0" fontId="48" fillId="0" borderId="0" xfId="1" applyFont="1" applyFill="1" applyAlignment="1">
      <alignment vertical="center"/>
    </xf>
    <xf numFmtId="0" fontId="49" fillId="0" borderId="0" xfId="12" applyFont="1" applyBorder="1" applyAlignment="1">
      <alignment horizontal="right" vertical="center"/>
    </xf>
    <xf numFmtId="166" fontId="38" fillId="0" borderId="0" xfId="12" applyNumberFormat="1" applyFont="1" applyBorder="1" applyAlignment="1">
      <alignment horizontal="center" vertical="center"/>
    </xf>
    <xf numFmtId="44" fontId="50" fillId="0" borderId="0" xfId="4" applyFont="1" applyAlignment="1">
      <alignment vertical="center"/>
    </xf>
    <xf numFmtId="44" fontId="51" fillId="0" borderId="3" xfId="4" applyFont="1" applyBorder="1" applyAlignment="1">
      <alignment horizontal="center" vertical="center"/>
    </xf>
    <xf numFmtId="44" fontId="52" fillId="0" borderId="0" xfId="4" applyFont="1" applyAlignment="1">
      <alignment vertical="center"/>
    </xf>
    <xf numFmtId="44" fontId="53" fillId="0" borderId="0" xfId="4" applyFont="1" applyAlignment="1">
      <alignment vertical="center"/>
    </xf>
    <xf numFmtId="0" fontId="29" fillId="3" borderId="0" xfId="0" applyFont="1" applyFill="1"/>
    <xf numFmtId="44" fontId="44" fillId="0" borderId="1" xfId="4" applyFont="1" applyBorder="1" applyAlignment="1">
      <alignment horizontal="center" vertical="center"/>
    </xf>
    <xf numFmtId="44" fontId="54" fillId="0" borderId="0" xfId="4" applyFont="1" applyAlignment="1">
      <alignment vertical="center"/>
    </xf>
    <xf numFmtId="44" fontId="44" fillId="0" borderId="2" xfId="4" applyFont="1" applyBorder="1" applyAlignment="1">
      <alignment vertical="center"/>
    </xf>
    <xf numFmtId="44" fontId="49" fillId="0" borderId="6" xfId="6" applyNumberFormat="1" applyFont="1" applyBorder="1" applyAlignment="1">
      <alignment horizontal="center" vertical="center"/>
    </xf>
    <xf numFmtId="44" fontId="55" fillId="0" borderId="0" xfId="4" applyFont="1" applyAlignment="1">
      <alignment vertical="center"/>
    </xf>
    <xf numFmtId="44" fontId="56" fillId="0" borderId="3" xfId="4" applyFont="1" applyBorder="1" applyAlignment="1">
      <alignment horizontal="center" vertical="center"/>
    </xf>
    <xf numFmtId="44" fontId="57" fillId="0" borderId="0" xfId="4" applyFont="1" applyAlignment="1">
      <alignment vertical="center"/>
    </xf>
    <xf numFmtId="44" fontId="44" fillId="0" borderId="4" xfId="6" applyNumberFormat="1" applyFont="1" applyBorder="1" applyAlignment="1">
      <alignment horizontal="center" vertical="center"/>
    </xf>
    <xf numFmtId="44" fontId="44" fillId="0" borderId="3" xfId="6" applyFont="1" applyBorder="1" applyAlignment="1">
      <alignment horizontal="center" vertical="center"/>
    </xf>
    <xf numFmtId="44" fontId="44" fillId="0" borderId="5" xfId="6" applyNumberFormat="1" applyFont="1" applyBorder="1" applyAlignment="1">
      <alignment horizontal="center" vertical="center"/>
    </xf>
  </cellXfs>
  <cellStyles count="34">
    <cellStyle name="Bad" xfId="1" builtinId="27"/>
    <cellStyle name="Comma 2" xfId="2"/>
    <cellStyle name="Comma 2 2" xfId="27"/>
    <cellStyle name="Comma 2 3" xfId="21"/>
    <cellStyle name="Comma 3" xfId="3"/>
    <cellStyle name="Comma 3 2" xfId="22"/>
    <cellStyle name="Comma 4" xfId="20"/>
    <cellStyle name="Currency" xfId="4" builtinId="4"/>
    <cellStyle name="Currency 2" xfId="5"/>
    <cellStyle name="Currency 2 2" xfId="28"/>
    <cellStyle name="Currency 2 3" xfId="24"/>
    <cellStyle name="Currency 3" xfId="6"/>
    <cellStyle name="Currency 3 2" xfId="7"/>
    <cellStyle name="Currency 3 2 2" xfId="13"/>
    <cellStyle name="Currency 3 2 2 2" xfId="31"/>
    <cellStyle name="Currency 3 2 2 3" xfId="29"/>
    <cellStyle name="Currency 3 2 3" xfId="26"/>
    <cellStyle name="Currency 3 3" xfId="25"/>
    <cellStyle name="Currency 4" xfId="23"/>
    <cellStyle name="Normal" xfId="0" builtinId="0"/>
    <cellStyle name="Normal 2" xfId="8"/>
    <cellStyle name="Normal 2 2" xfId="9"/>
    <cellStyle name="Normal 2 2 2" xfId="10"/>
    <cellStyle name="Normal 2 2 2 2" xfId="14"/>
    <cellStyle name="Normal 3" xfId="11"/>
    <cellStyle name="Normal 3 2" xfId="17"/>
    <cellStyle name="Normal 3_PA2832013 - SJU 4838 U - A4 1.8T FSI MU - FRONT (AVIVA)" xfId="12"/>
    <cellStyle name="Normal 4" xfId="32"/>
    <cellStyle name="Normal 4 2 2" xfId="15"/>
    <cellStyle name="Normal 4 2 2 2" xfId="18"/>
    <cellStyle name="Normal 5" xfId="16"/>
    <cellStyle name="Normal 5 2" xfId="19"/>
    <cellStyle name="Normal 5 2 2" xfId="33"/>
    <cellStyle name="Normal 5 3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511"/>
  <sheetViews>
    <sheetView tabSelected="1" topLeftCell="A16" zoomScaleNormal="125" workbookViewId="0">
      <selection activeCell="G20" sqref="G20"/>
    </sheetView>
  </sheetViews>
  <sheetFormatPr defaultColWidth="9.1796875" defaultRowHeight="12.5"/>
  <cols>
    <col min="1" max="1" width="26.7265625" style="54" customWidth="1"/>
    <col min="2" max="2" width="6.453125" style="54" customWidth="1"/>
    <col min="3" max="3" width="25.7265625" style="54" customWidth="1"/>
    <col min="4" max="4" width="30.26953125" style="54" customWidth="1"/>
    <col min="5" max="16384" width="9.1796875" style="54"/>
  </cols>
  <sheetData>
    <row r="1" spans="1:4" ht="24.75" customHeight="1">
      <c r="A1" s="80" t="s">
        <v>37</v>
      </c>
      <c r="B1" s="34"/>
      <c r="C1" s="34"/>
    </row>
    <row r="2" spans="1:4" ht="13.5" customHeight="1">
      <c r="A2" s="34" t="s">
        <v>41</v>
      </c>
      <c r="B2" s="34"/>
      <c r="C2" s="34"/>
    </row>
    <row r="3" spans="1:4" ht="13.5" customHeight="1">
      <c r="A3" s="34" t="s">
        <v>42</v>
      </c>
      <c r="B3" s="34"/>
      <c r="C3" s="34"/>
      <c r="D3" s="81" t="s">
        <v>82</v>
      </c>
    </row>
    <row r="4" spans="1:4" ht="15" customHeight="1">
      <c r="A4" s="82" t="s">
        <v>62</v>
      </c>
      <c r="B4" s="34"/>
      <c r="C4" s="34"/>
    </row>
    <row r="5" spans="1:4" ht="15" customHeight="1">
      <c r="A5" s="34"/>
      <c r="B5" s="34"/>
      <c r="C5" s="34"/>
    </row>
    <row r="6" spans="1:4" ht="15" customHeight="1">
      <c r="A6" s="50" t="s">
        <v>8</v>
      </c>
      <c r="B6" s="34"/>
      <c r="C6" s="34"/>
    </row>
    <row r="7" spans="1:4" ht="15.65" customHeight="1">
      <c r="A7" s="33"/>
      <c r="B7" s="34"/>
      <c r="C7" s="34"/>
      <c r="D7" s="35"/>
    </row>
    <row r="8" spans="1:4" ht="15.65" customHeight="1">
      <c r="A8" s="34"/>
      <c r="B8" s="34"/>
      <c r="C8" s="34"/>
      <c r="D8" s="36"/>
    </row>
    <row r="9" spans="1:4" ht="15.65" customHeight="1">
      <c r="A9" s="37" t="s">
        <v>7</v>
      </c>
      <c r="B9" s="38" t="s">
        <v>0</v>
      </c>
      <c r="C9" s="34" t="s">
        <v>23</v>
      </c>
      <c r="D9" s="34"/>
    </row>
    <row r="10" spans="1:4" ht="15.65" customHeight="1">
      <c r="A10" s="37" t="s">
        <v>18</v>
      </c>
      <c r="B10" s="38" t="s">
        <v>0</v>
      </c>
      <c r="C10" s="34" t="s">
        <v>43</v>
      </c>
      <c r="D10" s="34"/>
    </row>
    <row r="11" spans="1:4" ht="15.65" customHeight="1">
      <c r="A11" s="37" t="s">
        <v>19</v>
      </c>
      <c r="B11" s="38" t="s">
        <v>0</v>
      </c>
      <c r="C11" s="39" t="s">
        <v>44</v>
      </c>
      <c r="D11" s="34"/>
    </row>
    <row r="12" spans="1:4" ht="15.65" customHeight="1">
      <c r="A12" s="37" t="s">
        <v>20</v>
      </c>
      <c r="B12" s="38" t="s">
        <v>0</v>
      </c>
      <c r="C12" s="39" t="s">
        <v>45</v>
      </c>
      <c r="D12" s="34"/>
    </row>
    <row r="13" spans="1:4" ht="15.65" customHeight="1">
      <c r="A13" s="37" t="s">
        <v>21</v>
      </c>
      <c r="B13" s="38" t="s">
        <v>0</v>
      </c>
      <c r="C13" s="34" t="s">
        <v>83</v>
      </c>
      <c r="D13" s="34"/>
    </row>
    <row r="14" spans="1:4" ht="15.65" customHeight="1">
      <c r="A14" s="37" t="s">
        <v>22</v>
      </c>
      <c r="B14" s="38" t="s">
        <v>0</v>
      </c>
      <c r="C14" s="40">
        <v>44064</v>
      </c>
      <c r="D14" s="34"/>
    </row>
    <row r="15" spans="1:4" ht="14.15" customHeight="1">
      <c r="A15" s="41"/>
      <c r="B15" s="38"/>
      <c r="C15" s="42"/>
      <c r="D15" s="34"/>
    </row>
    <row r="16" spans="1:4" ht="19.5" customHeight="1">
      <c r="A16" s="43" t="s">
        <v>67</v>
      </c>
      <c r="B16" s="38"/>
      <c r="C16" s="42"/>
      <c r="D16" s="34"/>
    </row>
    <row r="17" spans="1:5" ht="19.5" customHeight="1">
      <c r="A17" s="43" t="s">
        <v>69</v>
      </c>
      <c r="B17" s="38" t="s">
        <v>0</v>
      </c>
      <c r="C17" s="43" t="s">
        <v>84</v>
      </c>
      <c r="D17" s="34"/>
    </row>
    <row r="18" spans="1:5" ht="19.5" customHeight="1">
      <c r="A18" s="41"/>
      <c r="B18" s="38"/>
      <c r="C18" s="42"/>
      <c r="E18" s="16"/>
    </row>
    <row r="19" spans="1:5" ht="15.75" customHeight="1">
      <c r="A19" s="154" t="s">
        <v>98</v>
      </c>
      <c r="B19" s="155"/>
      <c r="C19" s="156"/>
      <c r="D19" s="169" t="s">
        <v>131</v>
      </c>
      <c r="E19" s="16"/>
    </row>
    <row r="20" spans="1:5" s="44" customFormat="1" ht="15.5">
      <c r="A20" s="157" t="s">
        <v>99</v>
      </c>
      <c r="B20" s="155"/>
      <c r="C20" s="156"/>
      <c r="D20" s="169" t="s">
        <v>132</v>
      </c>
      <c r="E20" s="16"/>
    </row>
    <row r="21" spans="1:5" s="44" customFormat="1" ht="14.15" customHeight="1">
      <c r="A21" s="157" t="s">
        <v>100</v>
      </c>
      <c r="B21" s="155"/>
      <c r="C21" s="156"/>
      <c r="D21" s="56"/>
      <c r="E21" s="16"/>
    </row>
    <row r="22" spans="1:5" s="44" customFormat="1" ht="15.65" customHeight="1">
      <c r="A22" s="157" t="s">
        <v>101</v>
      </c>
      <c r="B22" s="155"/>
      <c r="C22" s="156"/>
      <c r="D22" s="56"/>
    </row>
    <row r="23" spans="1:5" s="44" customFormat="1" ht="15.65" customHeight="1">
      <c r="A23" s="158"/>
      <c r="B23" s="155"/>
      <c r="C23" s="156"/>
      <c r="D23" s="54"/>
    </row>
    <row r="24" spans="1:5" s="44" customFormat="1" ht="15.65" customHeight="1">
      <c r="A24" s="159" t="s">
        <v>66</v>
      </c>
      <c r="B24" s="155"/>
      <c r="C24" s="156"/>
      <c r="D24" s="45"/>
    </row>
    <row r="25" spans="1:5" ht="14.15" customHeight="1">
      <c r="A25" s="160" t="s">
        <v>102</v>
      </c>
      <c r="B25" s="161"/>
      <c r="C25" s="162"/>
      <c r="D25" s="34"/>
    </row>
    <row r="26" spans="1:5" ht="14.15" customHeight="1">
      <c r="A26" s="28"/>
      <c r="B26" s="46"/>
      <c r="C26" s="42"/>
      <c r="D26" s="34"/>
    </row>
    <row r="27" spans="1:5" ht="15.65" customHeight="1">
      <c r="A27" s="37" t="s">
        <v>24</v>
      </c>
      <c r="B27" s="38" t="s">
        <v>0</v>
      </c>
      <c r="C27" s="47" t="s">
        <v>85</v>
      </c>
      <c r="D27" s="34"/>
    </row>
    <row r="28" spans="1:5" ht="15.65" customHeight="1">
      <c r="A28" s="37" t="s">
        <v>25</v>
      </c>
      <c r="B28" s="38" t="s">
        <v>0</v>
      </c>
      <c r="C28" s="83" t="s">
        <v>86</v>
      </c>
      <c r="D28" s="34"/>
    </row>
    <row r="29" spans="1:5" ht="15.65" customHeight="1">
      <c r="A29" s="37"/>
      <c r="B29" s="38"/>
      <c r="C29" s="83" t="s">
        <v>87</v>
      </c>
      <c r="D29" s="34"/>
    </row>
    <row r="30" spans="1:5" ht="15.65" customHeight="1">
      <c r="A30" s="37"/>
      <c r="B30" s="38"/>
      <c r="C30" s="83" t="s">
        <v>88</v>
      </c>
      <c r="D30" s="34"/>
    </row>
    <row r="31" spans="1:5" ht="15.65" customHeight="1">
      <c r="A31" s="37" t="s">
        <v>26</v>
      </c>
      <c r="B31" s="38" t="s">
        <v>0</v>
      </c>
      <c r="C31" s="47" t="s">
        <v>89</v>
      </c>
      <c r="D31" s="34"/>
    </row>
    <row r="32" spans="1:5" ht="15.65" customHeight="1">
      <c r="A32" s="37" t="s">
        <v>27</v>
      </c>
      <c r="B32" s="38" t="s">
        <v>0</v>
      </c>
      <c r="C32" s="34" t="s">
        <v>68</v>
      </c>
      <c r="D32" s="34"/>
    </row>
    <row r="33" spans="1:4" ht="14">
      <c r="A33" s="37" t="s">
        <v>46</v>
      </c>
      <c r="B33" s="48" t="s">
        <v>0</v>
      </c>
      <c r="C33" s="49" t="s">
        <v>90</v>
      </c>
      <c r="D33" s="34"/>
    </row>
    <row r="34" spans="1:4" ht="21.75" customHeight="1">
      <c r="A34" s="37" t="s">
        <v>29</v>
      </c>
      <c r="B34" s="38" t="s">
        <v>0</v>
      </c>
      <c r="C34" s="50" t="s">
        <v>91</v>
      </c>
      <c r="D34" s="34"/>
    </row>
    <row r="35" spans="1:4" ht="15.5">
      <c r="A35" s="37" t="s">
        <v>28</v>
      </c>
      <c r="B35" s="38" t="s">
        <v>0</v>
      </c>
      <c r="C35" s="34" t="s">
        <v>92</v>
      </c>
      <c r="D35" s="34"/>
    </row>
    <row r="36" spans="1:4" ht="15.65" customHeight="1">
      <c r="A36" s="51" t="s">
        <v>30</v>
      </c>
      <c r="B36" s="52" t="s">
        <v>0</v>
      </c>
      <c r="C36" s="53">
        <v>43269</v>
      </c>
    </row>
    <row r="37" spans="1:4" ht="15.65" customHeight="1">
      <c r="A37" s="37" t="s">
        <v>31</v>
      </c>
      <c r="B37" s="38" t="s">
        <v>0</v>
      </c>
      <c r="C37" s="49" t="s">
        <v>93</v>
      </c>
      <c r="D37" s="34"/>
    </row>
    <row r="38" spans="1:4" ht="15.65" customHeight="1">
      <c r="A38" s="37" t="s">
        <v>38</v>
      </c>
      <c r="B38" s="38" t="s">
        <v>0</v>
      </c>
      <c r="C38" s="49" t="s">
        <v>94</v>
      </c>
      <c r="D38" s="34"/>
    </row>
    <row r="39" spans="1:4" ht="15.65" customHeight="1">
      <c r="A39" s="37" t="s">
        <v>32</v>
      </c>
      <c r="B39" s="38" t="s">
        <v>0</v>
      </c>
      <c r="C39" s="55" t="s">
        <v>72</v>
      </c>
      <c r="D39" s="34"/>
    </row>
    <row r="40" spans="1:4" ht="15.65" customHeight="1">
      <c r="A40" s="37" t="s">
        <v>33</v>
      </c>
      <c r="B40" s="38" t="s">
        <v>0</v>
      </c>
      <c r="C40" s="40" t="s">
        <v>72</v>
      </c>
      <c r="D40" s="34"/>
    </row>
    <row r="41" spans="1:4" ht="15.65" customHeight="1">
      <c r="A41" s="37" t="s">
        <v>34</v>
      </c>
      <c r="B41" s="38" t="s">
        <v>0</v>
      </c>
      <c r="C41" s="34" t="s">
        <v>58</v>
      </c>
      <c r="D41" s="34"/>
    </row>
    <row r="42" spans="1:4" ht="15.65" customHeight="1">
      <c r="A42" s="37" t="s">
        <v>35</v>
      </c>
      <c r="B42" s="38" t="s">
        <v>0</v>
      </c>
      <c r="C42" s="40">
        <v>44061</v>
      </c>
      <c r="D42" s="34"/>
    </row>
    <row r="43" spans="1:4" ht="15.65" customHeight="1">
      <c r="A43" s="37" t="s">
        <v>36</v>
      </c>
      <c r="B43" s="38" t="s">
        <v>0</v>
      </c>
      <c r="C43" s="40" t="s">
        <v>95</v>
      </c>
    </row>
    <row r="44" spans="1:4" ht="15.65" customHeight="1">
      <c r="A44" s="41"/>
      <c r="B44" s="43"/>
      <c r="C44" s="34"/>
    </row>
    <row r="45" spans="1:4" ht="15.65" customHeight="1">
      <c r="A45" s="41"/>
      <c r="B45" s="43"/>
      <c r="C45" s="34"/>
    </row>
    <row r="46" spans="1:4" ht="15.65" customHeight="1">
      <c r="A46" s="41"/>
      <c r="B46" s="43"/>
      <c r="C46" s="34"/>
    </row>
    <row r="47" spans="1:4" ht="15.65" customHeight="1">
      <c r="A47" s="41"/>
      <c r="B47" s="43"/>
      <c r="C47" s="34"/>
    </row>
    <row r="48" spans="1:4" ht="15.65" customHeight="1">
      <c r="A48" s="84"/>
      <c r="B48" s="85"/>
    </row>
    <row r="49" spans="1:2" ht="15.65" customHeight="1">
      <c r="A49" s="84"/>
      <c r="B49" s="85"/>
    </row>
    <row r="50" spans="1:2" ht="15.65" customHeight="1">
      <c r="A50" s="84"/>
      <c r="B50" s="85"/>
    </row>
    <row r="51" spans="1:2" ht="15.65" customHeight="1">
      <c r="A51" s="84"/>
      <c r="B51" s="85"/>
    </row>
    <row r="52" spans="1:2" ht="15.65" customHeight="1">
      <c r="A52" s="84"/>
      <c r="B52" s="85"/>
    </row>
    <row r="53" spans="1:2" ht="15.65" customHeight="1">
      <c r="A53" s="84"/>
      <c r="B53" s="85"/>
    </row>
    <row r="54" spans="1:2" ht="15.65" customHeight="1">
      <c r="A54" s="84"/>
      <c r="B54" s="85"/>
    </row>
    <row r="55" spans="1:2" ht="15.65" customHeight="1">
      <c r="A55" s="84"/>
      <c r="B55" s="85"/>
    </row>
    <row r="56" spans="1:2" ht="15.65" customHeight="1">
      <c r="A56" s="84"/>
      <c r="B56" s="85"/>
    </row>
    <row r="57" spans="1:2" ht="15.65" customHeight="1">
      <c r="A57" s="84"/>
      <c r="B57" s="85"/>
    </row>
    <row r="58" spans="1:2" ht="15.65" customHeight="1">
      <c r="A58" s="84"/>
      <c r="B58" s="85"/>
    </row>
    <row r="59" spans="1:2" ht="15.65" customHeight="1">
      <c r="A59" s="84"/>
      <c r="B59" s="85"/>
    </row>
    <row r="60" spans="1:2" ht="15.65" customHeight="1">
      <c r="A60" s="84"/>
      <c r="B60" s="85"/>
    </row>
    <row r="61" spans="1:2" ht="15.65" customHeight="1">
      <c r="A61" s="84"/>
      <c r="B61" s="85"/>
    </row>
    <row r="62" spans="1:2" ht="15.65" customHeight="1">
      <c r="A62" s="84"/>
      <c r="B62" s="85"/>
    </row>
    <row r="63" spans="1:2" ht="15.65" customHeight="1">
      <c r="A63" s="84"/>
      <c r="B63" s="85"/>
    </row>
    <row r="64" spans="1:2" ht="15.65" customHeight="1">
      <c r="A64" s="84"/>
      <c r="B64" s="85"/>
    </row>
    <row r="65" spans="1:2" ht="15.65" customHeight="1">
      <c r="A65" s="84"/>
      <c r="B65" s="85"/>
    </row>
    <row r="66" spans="1:2" ht="15.65" customHeight="1">
      <c r="A66" s="84"/>
      <c r="B66" s="85"/>
    </row>
    <row r="67" spans="1:2" ht="15.65" customHeight="1">
      <c r="A67" s="84"/>
      <c r="B67" s="85"/>
    </row>
    <row r="68" spans="1:2" ht="15.65" customHeight="1">
      <c r="A68" s="84"/>
      <c r="B68" s="85"/>
    </row>
    <row r="69" spans="1:2" ht="15.65" customHeight="1">
      <c r="A69" s="84"/>
      <c r="B69" s="85"/>
    </row>
    <row r="70" spans="1:2" ht="15.65" customHeight="1">
      <c r="A70" s="84"/>
      <c r="B70" s="85"/>
    </row>
    <row r="71" spans="1:2" ht="15.65" customHeight="1">
      <c r="A71" s="84"/>
      <c r="B71" s="85"/>
    </row>
    <row r="72" spans="1:2" ht="15.65" customHeight="1">
      <c r="A72" s="84"/>
      <c r="B72" s="85"/>
    </row>
    <row r="73" spans="1:2" ht="15.65" customHeight="1">
      <c r="A73" s="84"/>
      <c r="B73" s="85"/>
    </row>
    <row r="74" spans="1:2" ht="15.65" customHeight="1">
      <c r="A74" s="84"/>
      <c r="B74" s="85"/>
    </row>
    <row r="75" spans="1:2" ht="15.65" customHeight="1">
      <c r="A75" s="84"/>
      <c r="B75" s="85"/>
    </row>
    <row r="76" spans="1:2" ht="15.65" customHeight="1">
      <c r="A76" s="84"/>
      <c r="B76" s="85"/>
    </row>
    <row r="77" spans="1:2" ht="15.65" customHeight="1">
      <c r="A77" s="84"/>
      <c r="B77" s="85"/>
    </row>
    <row r="78" spans="1:2" ht="15.65" customHeight="1">
      <c r="A78" s="84"/>
      <c r="B78" s="85"/>
    </row>
    <row r="79" spans="1:2" ht="15.65" customHeight="1">
      <c r="A79" s="84"/>
      <c r="B79" s="85"/>
    </row>
    <row r="80" spans="1:2" ht="15.65" customHeight="1">
      <c r="A80" s="84"/>
      <c r="B80" s="85"/>
    </row>
    <row r="81" spans="1:2" ht="15.65" customHeight="1">
      <c r="A81" s="84"/>
      <c r="B81" s="85"/>
    </row>
    <row r="82" spans="1:2" ht="15.65" customHeight="1">
      <c r="A82" s="84"/>
      <c r="B82" s="85"/>
    </row>
    <row r="83" spans="1:2" ht="15.65" customHeight="1">
      <c r="A83" s="84"/>
      <c r="B83" s="85"/>
    </row>
    <row r="84" spans="1:2" ht="15.65" customHeight="1">
      <c r="A84" s="84"/>
      <c r="B84" s="85"/>
    </row>
    <row r="85" spans="1:2" ht="15.65" customHeight="1">
      <c r="A85" s="84"/>
      <c r="B85" s="85"/>
    </row>
    <row r="86" spans="1:2" ht="15.65" customHeight="1">
      <c r="A86" s="84"/>
      <c r="B86" s="85"/>
    </row>
    <row r="87" spans="1:2" ht="15.65" customHeight="1">
      <c r="A87" s="84"/>
      <c r="B87" s="85"/>
    </row>
    <row r="88" spans="1:2" ht="15.65" customHeight="1">
      <c r="A88" s="84"/>
      <c r="B88" s="85"/>
    </row>
    <row r="89" spans="1:2" ht="15.65" customHeight="1">
      <c r="A89" s="84"/>
      <c r="B89" s="85"/>
    </row>
    <row r="90" spans="1:2" ht="15.65" customHeight="1">
      <c r="A90" s="84"/>
      <c r="B90" s="85"/>
    </row>
    <row r="91" spans="1:2" ht="15.65" customHeight="1">
      <c r="A91" s="84"/>
      <c r="B91" s="85"/>
    </row>
    <row r="92" spans="1:2" ht="15.65" customHeight="1">
      <c r="A92" s="84"/>
      <c r="B92" s="85"/>
    </row>
    <row r="93" spans="1:2" ht="15.65" customHeight="1">
      <c r="A93" s="84"/>
      <c r="B93" s="85"/>
    </row>
    <row r="94" spans="1:2" ht="15.65" customHeight="1">
      <c r="A94" s="84"/>
      <c r="B94" s="85"/>
    </row>
    <row r="95" spans="1:2" ht="15.65" customHeight="1">
      <c r="A95" s="84"/>
      <c r="B95" s="85"/>
    </row>
    <row r="96" spans="1:2" ht="15.65" customHeight="1">
      <c r="A96" s="84"/>
      <c r="B96" s="85"/>
    </row>
    <row r="97" spans="1:2" ht="15.65" customHeight="1">
      <c r="A97" s="84"/>
      <c r="B97" s="85"/>
    </row>
    <row r="98" spans="1:2" ht="15.65" customHeight="1">
      <c r="A98" s="84"/>
      <c r="B98" s="85"/>
    </row>
    <row r="99" spans="1:2" ht="15.65" customHeight="1">
      <c r="A99" s="84"/>
      <c r="B99" s="85"/>
    </row>
    <row r="100" spans="1:2" ht="15.65" customHeight="1">
      <c r="A100" s="84"/>
      <c r="B100" s="85"/>
    </row>
    <row r="101" spans="1:2" ht="15.65" customHeight="1">
      <c r="A101" s="84"/>
      <c r="B101" s="85"/>
    </row>
    <row r="102" spans="1:2" ht="15.65" customHeight="1">
      <c r="A102" s="84"/>
      <c r="B102" s="85"/>
    </row>
    <row r="103" spans="1:2" ht="15.65" customHeight="1">
      <c r="A103" s="84"/>
      <c r="B103" s="85"/>
    </row>
    <row r="104" spans="1:2" ht="15.65" customHeight="1">
      <c r="A104" s="84"/>
      <c r="B104" s="85"/>
    </row>
    <row r="105" spans="1:2" ht="15.65" customHeight="1">
      <c r="A105" s="84"/>
      <c r="B105" s="85"/>
    </row>
    <row r="106" spans="1:2" ht="15.65" customHeight="1">
      <c r="A106" s="84"/>
      <c r="B106" s="85"/>
    </row>
    <row r="107" spans="1:2" ht="15.65" customHeight="1">
      <c r="A107" s="84"/>
      <c r="B107" s="85"/>
    </row>
    <row r="108" spans="1:2" ht="15.65" customHeight="1">
      <c r="A108" s="84"/>
      <c r="B108" s="85"/>
    </row>
    <row r="109" spans="1:2" ht="15.65" customHeight="1">
      <c r="A109" s="84"/>
      <c r="B109" s="85"/>
    </row>
    <row r="110" spans="1:2" ht="15.65" customHeight="1">
      <c r="A110" s="84"/>
      <c r="B110" s="85"/>
    </row>
    <row r="111" spans="1:2" ht="15.65" customHeight="1">
      <c r="A111" s="84"/>
      <c r="B111" s="85"/>
    </row>
    <row r="112" spans="1:2" ht="15.65" customHeight="1">
      <c r="A112" s="84"/>
      <c r="B112" s="85"/>
    </row>
    <row r="113" spans="1:2" ht="15.65" customHeight="1">
      <c r="A113" s="84"/>
      <c r="B113" s="85"/>
    </row>
    <row r="114" spans="1:2" ht="15.65" customHeight="1">
      <c r="A114" s="84"/>
      <c r="B114" s="85"/>
    </row>
    <row r="115" spans="1:2" ht="15.65" customHeight="1">
      <c r="A115" s="84"/>
      <c r="B115" s="85"/>
    </row>
    <row r="116" spans="1:2" ht="15.65" customHeight="1">
      <c r="A116" s="84"/>
      <c r="B116" s="85"/>
    </row>
    <row r="117" spans="1:2" ht="15.65" customHeight="1">
      <c r="A117" s="84"/>
      <c r="B117" s="85"/>
    </row>
    <row r="118" spans="1:2" ht="15.65" customHeight="1">
      <c r="A118" s="84"/>
      <c r="B118" s="85"/>
    </row>
    <row r="119" spans="1:2" ht="15.65" customHeight="1">
      <c r="A119" s="84"/>
      <c r="B119" s="85"/>
    </row>
    <row r="120" spans="1:2" ht="15.65" customHeight="1">
      <c r="A120" s="84"/>
      <c r="B120" s="85"/>
    </row>
    <row r="121" spans="1:2" ht="15.65" customHeight="1">
      <c r="A121" s="84"/>
      <c r="B121" s="85"/>
    </row>
    <row r="122" spans="1:2" ht="15.65" customHeight="1">
      <c r="A122" s="84"/>
      <c r="B122" s="85"/>
    </row>
    <row r="123" spans="1:2" ht="15.65" customHeight="1">
      <c r="A123" s="84"/>
      <c r="B123" s="85"/>
    </row>
    <row r="124" spans="1:2" ht="15.65" customHeight="1">
      <c r="A124" s="84"/>
      <c r="B124" s="85"/>
    </row>
    <row r="125" spans="1:2" ht="15.65" customHeight="1">
      <c r="A125" s="84"/>
      <c r="B125" s="85"/>
    </row>
    <row r="126" spans="1:2" ht="15.65" customHeight="1">
      <c r="A126" s="84"/>
      <c r="B126" s="85"/>
    </row>
    <row r="127" spans="1:2" ht="15.65" customHeight="1">
      <c r="A127" s="84"/>
      <c r="B127" s="85"/>
    </row>
    <row r="128" spans="1:2" ht="15.65" customHeight="1">
      <c r="A128" s="84"/>
      <c r="B128" s="85"/>
    </row>
    <row r="129" spans="1:3" ht="15.65" customHeight="1">
      <c r="A129" s="84"/>
      <c r="B129" s="85"/>
      <c r="C129" s="86"/>
    </row>
    <row r="130" spans="1:3" ht="15.65" customHeight="1">
      <c r="A130" s="84"/>
      <c r="B130" s="85"/>
      <c r="C130" s="86"/>
    </row>
    <row r="131" spans="1:3" ht="15.65" customHeight="1">
      <c r="A131" s="84"/>
      <c r="B131" s="85"/>
      <c r="C131" s="86"/>
    </row>
    <row r="132" spans="1:3" ht="15.65" customHeight="1">
      <c r="A132" s="84"/>
      <c r="B132" s="85"/>
      <c r="C132" s="86"/>
    </row>
    <row r="133" spans="1:3" ht="15.65" customHeight="1">
      <c r="A133" s="84"/>
      <c r="B133" s="85"/>
      <c r="C133" s="86"/>
    </row>
    <row r="134" spans="1:3" ht="15.65" customHeight="1">
      <c r="A134" s="84"/>
      <c r="B134" s="85"/>
      <c r="C134" s="86"/>
    </row>
    <row r="135" spans="1:3" ht="15.65" customHeight="1">
      <c r="A135" s="84"/>
      <c r="B135" s="85"/>
      <c r="C135" s="86"/>
    </row>
    <row r="136" spans="1:3" ht="15.65" customHeight="1">
      <c r="A136" s="84"/>
      <c r="B136" s="85"/>
      <c r="C136" s="86"/>
    </row>
    <row r="137" spans="1:3" ht="15.65" customHeight="1">
      <c r="A137" s="84"/>
      <c r="B137" s="85"/>
      <c r="C137" s="86"/>
    </row>
    <row r="138" spans="1:3" ht="15.65" customHeight="1">
      <c r="A138" s="84"/>
      <c r="B138" s="85"/>
      <c r="C138" s="86"/>
    </row>
    <row r="139" spans="1:3" ht="15.65" customHeight="1">
      <c r="A139" s="84"/>
      <c r="B139" s="85"/>
      <c r="C139" s="86"/>
    </row>
    <row r="140" spans="1:3" ht="15.65" customHeight="1">
      <c r="A140" s="84"/>
      <c r="B140" s="85"/>
      <c r="C140" s="86"/>
    </row>
    <row r="141" spans="1:3" ht="15.65" customHeight="1">
      <c r="A141" s="84"/>
      <c r="B141" s="85"/>
      <c r="C141" s="86"/>
    </row>
    <row r="142" spans="1:3" ht="15.65" customHeight="1">
      <c r="A142" s="84"/>
      <c r="B142" s="85"/>
      <c r="C142" s="86"/>
    </row>
    <row r="143" spans="1:3" ht="15.65" customHeight="1">
      <c r="A143" s="84"/>
      <c r="B143" s="85"/>
      <c r="C143" s="86"/>
    </row>
    <row r="144" spans="1:3" ht="15.65" customHeight="1">
      <c r="A144" s="84"/>
      <c r="B144" s="85"/>
      <c r="C144" s="86"/>
    </row>
    <row r="145" spans="1:3" ht="15.65" customHeight="1">
      <c r="A145" s="84"/>
      <c r="B145" s="85"/>
      <c r="C145" s="86"/>
    </row>
    <row r="146" spans="1:3" ht="15.65" customHeight="1">
      <c r="A146" s="84"/>
      <c r="B146" s="85"/>
      <c r="C146" s="86"/>
    </row>
    <row r="147" spans="1:3" ht="15.65" customHeight="1">
      <c r="A147" s="84"/>
      <c r="B147" s="85"/>
      <c r="C147" s="86"/>
    </row>
    <row r="148" spans="1:3" ht="15.65" customHeight="1">
      <c r="A148" s="84"/>
      <c r="B148" s="85"/>
      <c r="C148" s="86"/>
    </row>
    <row r="149" spans="1:3" ht="15.65" customHeight="1">
      <c r="A149" s="84"/>
      <c r="B149" s="85"/>
      <c r="C149" s="86"/>
    </row>
    <row r="150" spans="1:3" ht="15.65" customHeight="1">
      <c r="A150" s="84"/>
      <c r="B150" s="85"/>
      <c r="C150" s="86"/>
    </row>
    <row r="151" spans="1:3" ht="15.65" customHeight="1">
      <c r="A151" s="84"/>
      <c r="B151" s="85"/>
      <c r="C151" s="86"/>
    </row>
    <row r="152" spans="1:3" ht="15.65" customHeight="1">
      <c r="A152" s="84"/>
      <c r="B152" s="85"/>
      <c r="C152" s="86"/>
    </row>
    <row r="153" spans="1:3" ht="15.65" customHeight="1">
      <c r="A153" s="84"/>
      <c r="B153" s="85"/>
      <c r="C153" s="86"/>
    </row>
    <row r="154" spans="1:3" ht="15.65" customHeight="1">
      <c r="A154" s="84"/>
      <c r="B154" s="85"/>
      <c r="C154" s="86"/>
    </row>
    <row r="155" spans="1:3" ht="15.65" customHeight="1">
      <c r="A155" s="84"/>
      <c r="B155" s="85"/>
      <c r="C155" s="86"/>
    </row>
    <row r="156" spans="1:3" ht="15.65" customHeight="1">
      <c r="A156" s="84"/>
      <c r="B156" s="85"/>
      <c r="C156" s="86"/>
    </row>
    <row r="157" spans="1:3" ht="15.65" customHeight="1">
      <c r="A157" s="84"/>
      <c r="B157" s="85"/>
      <c r="C157" s="86"/>
    </row>
    <row r="158" spans="1:3" ht="15.65" customHeight="1">
      <c r="A158" s="84"/>
      <c r="B158" s="85"/>
      <c r="C158" s="86"/>
    </row>
    <row r="159" spans="1:3" ht="15.65" customHeight="1">
      <c r="A159" s="84"/>
      <c r="B159" s="85"/>
      <c r="C159" s="86"/>
    </row>
    <row r="160" spans="1:3" ht="15.65" customHeight="1">
      <c r="A160" s="84"/>
      <c r="B160" s="85"/>
      <c r="C160" s="86"/>
    </row>
    <row r="161" spans="1:3" ht="15.65" customHeight="1">
      <c r="A161" s="84"/>
      <c r="B161" s="85"/>
      <c r="C161" s="86"/>
    </row>
    <row r="162" spans="1:3" ht="15.65" customHeight="1">
      <c r="A162" s="84"/>
      <c r="B162" s="85"/>
      <c r="C162" s="86"/>
    </row>
    <row r="163" spans="1:3" ht="15.65" customHeight="1">
      <c r="A163" s="84"/>
      <c r="B163" s="85"/>
      <c r="C163" s="86"/>
    </row>
    <row r="164" spans="1:3" ht="15.65" customHeight="1">
      <c r="A164" s="84"/>
      <c r="B164" s="85"/>
      <c r="C164" s="86"/>
    </row>
    <row r="165" spans="1:3" ht="15.5">
      <c r="A165" s="84"/>
      <c r="B165" s="85"/>
      <c r="C165" s="86"/>
    </row>
    <row r="166" spans="1:3" ht="15.5">
      <c r="A166" s="84"/>
      <c r="B166" s="85"/>
      <c r="C166" s="86"/>
    </row>
    <row r="167" spans="1:3" ht="15.5">
      <c r="A167" s="84"/>
      <c r="B167" s="85"/>
      <c r="C167" s="86"/>
    </row>
    <row r="168" spans="1:3" ht="15.5">
      <c r="A168" s="84"/>
      <c r="B168" s="84"/>
      <c r="C168" s="86"/>
    </row>
    <row r="169" spans="1:3" ht="15.5">
      <c r="A169" s="84"/>
      <c r="B169" s="84"/>
      <c r="C169" s="86"/>
    </row>
    <row r="170" spans="1:3" ht="15.5">
      <c r="A170" s="84"/>
      <c r="B170" s="84"/>
      <c r="C170" s="86"/>
    </row>
    <row r="171" spans="1:3" ht="15.5">
      <c r="A171" s="84"/>
      <c r="B171" s="84"/>
      <c r="C171" s="86"/>
    </row>
    <row r="172" spans="1:3" ht="15.5">
      <c r="A172" s="84"/>
      <c r="B172" s="84"/>
      <c r="C172" s="86"/>
    </row>
    <row r="173" spans="1:3" ht="15.5">
      <c r="A173" s="84"/>
      <c r="B173" s="84"/>
      <c r="C173" s="86"/>
    </row>
    <row r="174" spans="1:3" ht="15.5">
      <c r="A174" s="84"/>
      <c r="B174" s="84"/>
      <c r="C174" s="86"/>
    </row>
    <row r="175" spans="1:3" ht="15.5">
      <c r="A175" s="84"/>
      <c r="B175" s="84"/>
      <c r="C175" s="86"/>
    </row>
    <row r="176" spans="1:3" ht="15.5">
      <c r="A176" s="84"/>
      <c r="B176" s="84"/>
      <c r="C176" s="86"/>
    </row>
    <row r="177" spans="1:3" ht="15.5">
      <c r="A177" s="84"/>
      <c r="B177" s="84"/>
      <c r="C177" s="86"/>
    </row>
    <row r="178" spans="1:3" ht="15.5">
      <c r="A178" s="84"/>
      <c r="B178" s="84"/>
      <c r="C178" s="86"/>
    </row>
    <row r="179" spans="1:3" ht="15.5">
      <c r="A179" s="84"/>
      <c r="B179" s="84"/>
      <c r="C179" s="86"/>
    </row>
    <row r="180" spans="1:3" ht="15.5">
      <c r="A180" s="84"/>
      <c r="B180" s="84"/>
      <c r="C180" s="86"/>
    </row>
    <row r="181" spans="1:3" ht="15.5">
      <c r="A181" s="84"/>
      <c r="B181" s="84"/>
      <c r="C181" s="86"/>
    </row>
    <row r="182" spans="1:3" ht="15.5">
      <c r="A182" s="84"/>
      <c r="B182" s="84"/>
      <c r="C182" s="86"/>
    </row>
    <row r="183" spans="1:3" ht="15.5">
      <c r="A183" s="84"/>
      <c r="B183" s="84"/>
      <c r="C183" s="86"/>
    </row>
    <row r="184" spans="1:3" ht="15.5">
      <c r="A184" s="84"/>
      <c r="B184" s="84"/>
      <c r="C184" s="86"/>
    </row>
    <row r="185" spans="1:3" ht="15.5">
      <c r="A185" s="84"/>
      <c r="B185" s="84"/>
      <c r="C185" s="86"/>
    </row>
    <row r="186" spans="1:3" ht="15.5">
      <c r="A186" s="84"/>
      <c r="B186" s="84"/>
      <c r="C186" s="86"/>
    </row>
    <row r="187" spans="1:3" ht="15.5">
      <c r="A187" s="84"/>
      <c r="B187" s="84"/>
      <c r="C187" s="86"/>
    </row>
    <row r="188" spans="1:3" ht="15.5">
      <c r="A188" s="84"/>
      <c r="B188" s="84"/>
      <c r="C188" s="86"/>
    </row>
    <row r="189" spans="1:3" ht="15.5">
      <c r="A189" s="84"/>
      <c r="B189" s="84"/>
      <c r="C189" s="86"/>
    </row>
    <row r="190" spans="1:3" ht="15.5">
      <c r="A190" s="84"/>
      <c r="B190" s="84"/>
      <c r="C190" s="86"/>
    </row>
    <row r="191" spans="1:3" ht="15.5">
      <c r="A191" s="84"/>
      <c r="B191" s="84"/>
      <c r="C191" s="86"/>
    </row>
    <row r="192" spans="1:3" ht="15.5">
      <c r="A192" s="84"/>
      <c r="B192" s="84"/>
      <c r="C192" s="86"/>
    </row>
    <row r="193" spans="1:3" ht="15.5">
      <c r="A193" s="84"/>
      <c r="B193" s="84"/>
      <c r="C193" s="86"/>
    </row>
    <row r="194" spans="1:3" ht="15.5">
      <c r="A194" s="84"/>
      <c r="B194" s="84"/>
      <c r="C194" s="86"/>
    </row>
    <row r="195" spans="1:3" ht="15.5">
      <c r="A195" s="84"/>
      <c r="B195" s="84"/>
      <c r="C195" s="86"/>
    </row>
    <row r="196" spans="1:3" ht="15.5">
      <c r="A196" s="84"/>
      <c r="B196" s="84"/>
      <c r="C196" s="86"/>
    </row>
    <row r="197" spans="1:3" ht="15.5">
      <c r="A197" s="84"/>
      <c r="B197" s="84"/>
      <c r="C197" s="86"/>
    </row>
    <row r="198" spans="1:3" ht="15.5">
      <c r="A198" s="84"/>
      <c r="B198" s="84"/>
      <c r="C198" s="86"/>
    </row>
    <row r="199" spans="1:3" ht="15.5">
      <c r="A199" s="84"/>
      <c r="B199" s="84"/>
      <c r="C199" s="86"/>
    </row>
    <row r="200" spans="1:3" ht="15.5">
      <c r="A200" s="84"/>
      <c r="B200" s="84"/>
      <c r="C200" s="86"/>
    </row>
    <row r="201" spans="1:3" ht="15.5">
      <c r="A201" s="84"/>
      <c r="B201" s="84"/>
      <c r="C201" s="86"/>
    </row>
    <row r="202" spans="1:3" ht="15.5">
      <c r="A202" s="84"/>
      <c r="B202" s="84"/>
      <c r="C202" s="86"/>
    </row>
    <row r="203" spans="1:3" ht="15.5">
      <c r="A203" s="84"/>
      <c r="B203" s="84"/>
      <c r="C203" s="86"/>
    </row>
    <row r="204" spans="1:3" ht="15.5">
      <c r="A204" s="84"/>
      <c r="B204" s="84"/>
      <c r="C204" s="86"/>
    </row>
    <row r="205" spans="1:3" ht="15.5">
      <c r="A205" s="84"/>
      <c r="B205" s="84"/>
      <c r="C205" s="86"/>
    </row>
    <row r="206" spans="1:3" ht="15.5">
      <c r="A206" s="84"/>
      <c r="B206" s="84"/>
      <c r="C206" s="86"/>
    </row>
    <row r="207" spans="1:3" ht="15.5">
      <c r="A207" s="84"/>
      <c r="B207" s="84"/>
      <c r="C207" s="86"/>
    </row>
    <row r="208" spans="1:3" ht="15.5">
      <c r="A208" s="84"/>
      <c r="B208" s="84"/>
      <c r="C208" s="86"/>
    </row>
    <row r="209" spans="1:3" ht="15.5">
      <c r="A209" s="84"/>
      <c r="B209" s="84"/>
      <c r="C209" s="86"/>
    </row>
    <row r="210" spans="1:3" ht="15.5">
      <c r="A210" s="84"/>
      <c r="B210" s="84"/>
      <c r="C210" s="86"/>
    </row>
    <row r="211" spans="1:3" ht="15.5">
      <c r="A211" s="84"/>
      <c r="B211" s="84"/>
      <c r="C211" s="86"/>
    </row>
    <row r="212" spans="1:3" ht="15.5">
      <c r="A212" s="84"/>
      <c r="B212" s="84"/>
      <c r="C212" s="86"/>
    </row>
    <row r="213" spans="1:3" ht="15.5">
      <c r="A213" s="84"/>
      <c r="B213" s="84"/>
      <c r="C213" s="86"/>
    </row>
    <row r="214" spans="1:3" ht="15.5">
      <c r="A214" s="84"/>
      <c r="B214" s="84"/>
      <c r="C214" s="86"/>
    </row>
    <row r="215" spans="1:3" ht="15.5">
      <c r="A215" s="84"/>
      <c r="B215" s="84"/>
      <c r="C215" s="86"/>
    </row>
    <row r="216" spans="1:3" ht="15.5">
      <c r="A216" s="84"/>
      <c r="B216" s="84"/>
      <c r="C216" s="86"/>
    </row>
    <row r="217" spans="1:3" ht="15.5">
      <c r="A217" s="84"/>
      <c r="B217" s="84"/>
      <c r="C217" s="86"/>
    </row>
    <row r="218" spans="1:3" ht="15.5">
      <c r="A218" s="84"/>
      <c r="B218" s="84"/>
      <c r="C218" s="86"/>
    </row>
    <row r="219" spans="1:3" ht="15.5">
      <c r="A219" s="84"/>
      <c r="B219" s="84"/>
      <c r="C219" s="86"/>
    </row>
    <row r="220" spans="1:3" ht="15.5">
      <c r="A220" s="84"/>
      <c r="B220" s="84"/>
      <c r="C220" s="86"/>
    </row>
    <row r="221" spans="1:3" ht="15.5">
      <c r="A221" s="84"/>
      <c r="B221" s="84"/>
      <c r="C221" s="86"/>
    </row>
    <row r="222" spans="1:3" ht="15.5">
      <c r="A222" s="84"/>
      <c r="B222" s="84"/>
      <c r="C222" s="86"/>
    </row>
    <row r="223" spans="1:3" ht="15.5">
      <c r="A223" s="84"/>
      <c r="B223" s="84"/>
      <c r="C223" s="86"/>
    </row>
    <row r="224" spans="1:3" ht="15.5">
      <c r="A224" s="84"/>
      <c r="B224" s="84"/>
      <c r="C224" s="86"/>
    </row>
    <row r="225" spans="1:3" ht="15.5">
      <c r="A225" s="84"/>
      <c r="B225" s="84"/>
      <c r="C225" s="86"/>
    </row>
    <row r="226" spans="1:3" ht="15.5">
      <c r="A226" s="84"/>
      <c r="B226" s="84"/>
      <c r="C226" s="86"/>
    </row>
    <row r="227" spans="1:3" ht="15.5">
      <c r="A227" s="84"/>
      <c r="B227" s="84"/>
      <c r="C227" s="86"/>
    </row>
    <row r="228" spans="1:3" ht="15.5">
      <c r="A228" s="84"/>
      <c r="B228" s="84"/>
      <c r="C228" s="86"/>
    </row>
    <row r="229" spans="1:3" ht="15.5">
      <c r="A229" s="84"/>
      <c r="B229" s="84"/>
      <c r="C229" s="86"/>
    </row>
    <row r="230" spans="1:3" ht="15.5">
      <c r="A230" s="84"/>
      <c r="B230" s="84"/>
      <c r="C230" s="86"/>
    </row>
    <row r="231" spans="1:3" ht="15.5">
      <c r="A231" s="84"/>
      <c r="B231" s="84"/>
      <c r="C231" s="86"/>
    </row>
    <row r="232" spans="1:3" ht="15.5">
      <c r="A232" s="84"/>
      <c r="B232" s="84"/>
      <c r="C232" s="86"/>
    </row>
    <row r="233" spans="1:3" ht="15.5">
      <c r="A233" s="84"/>
      <c r="B233" s="84"/>
      <c r="C233" s="86"/>
    </row>
    <row r="234" spans="1:3" ht="15.5">
      <c r="A234" s="84"/>
      <c r="B234" s="84"/>
      <c r="C234" s="86"/>
    </row>
    <row r="235" spans="1:3" ht="15.5">
      <c r="A235" s="84"/>
      <c r="B235" s="84"/>
      <c r="C235" s="86"/>
    </row>
    <row r="236" spans="1:3" ht="15.5">
      <c r="A236" s="84"/>
      <c r="B236" s="84"/>
      <c r="C236" s="86"/>
    </row>
    <row r="237" spans="1:3" ht="15.5">
      <c r="A237" s="84"/>
      <c r="B237" s="84"/>
      <c r="C237" s="86"/>
    </row>
    <row r="238" spans="1:3" ht="15.5">
      <c r="A238" s="84"/>
      <c r="B238" s="84"/>
      <c r="C238" s="86"/>
    </row>
    <row r="239" spans="1:3" ht="15.5">
      <c r="A239" s="84"/>
      <c r="B239" s="84"/>
      <c r="C239" s="86"/>
    </row>
    <row r="240" spans="1:3" ht="15.5">
      <c r="A240" s="84"/>
      <c r="B240" s="84"/>
      <c r="C240" s="86"/>
    </row>
    <row r="241" spans="1:3" ht="15.5">
      <c r="A241" s="84"/>
      <c r="B241" s="84"/>
      <c r="C241" s="86"/>
    </row>
    <row r="242" spans="1:3" ht="15.5">
      <c r="A242" s="84"/>
      <c r="B242" s="84"/>
      <c r="C242" s="86"/>
    </row>
    <row r="243" spans="1:3" ht="15.5">
      <c r="A243" s="84"/>
      <c r="B243" s="84"/>
      <c r="C243" s="86"/>
    </row>
    <row r="244" spans="1:3" ht="15.5">
      <c r="A244" s="84"/>
      <c r="B244" s="84"/>
      <c r="C244" s="86"/>
    </row>
    <row r="245" spans="1:3" ht="15.5">
      <c r="A245" s="84"/>
      <c r="B245" s="84"/>
      <c r="C245" s="86"/>
    </row>
    <row r="246" spans="1:3" ht="15.5">
      <c r="A246" s="84"/>
      <c r="B246" s="84"/>
      <c r="C246" s="86"/>
    </row>
    <row r="247" spans="1:3" ht="15.5">
      <c r="A247" s="84"/>
      <c r="B247" s="84"/>
      <c r="C247" s="86"/>
    </row>
    <row r="248" spans="1:3" ht="15.5">
      <c r="A248" s="84"/>
      <c r="B248" s="84"/>
      <c r="C248" s="86"/>
    </row>
    <row r="249" spans="1:3" ht="15.5">
      <c r="A249" s="84"/>
      <c r="B249" s="84"/>
      <c r="C249" s="86"/>
    </row>
    <row r="250" spans="1:3" ht="15.5">
      <c r="A250" s="84"/>
      <c r="B250" s="84"/>
      <c r="C250" s="86"/>
    </row>
    <row r="251" spans="1:3" ht="15.5">
      <c r="A251" s="84"/>
      <c r="B251" s="84"/>
      <c r="C251" s="86"/>
    </row>
    <row r="252" spans="1:3" ht="15.5">
      <c r="A252" s="84"/>
      <c r="B252" s="84"/>
      <c r="C252" s="86"/>
    </row>
    <row r="253" spans="1:3" ht="15.5">
      <c r="A253" s="84"/>
      <c r="B253" s="84"/>
      <c r="C253" s="86"/>
    </row>
    <row r="254" spans="1:3" ht="15.5">
      <c r="A254" s="84"/>
      <c r="B254" s="84"/>
      <c r="C254" s="86"/>
    </row>
    <row r="255" spans="1:3" ht="15.5">
      <c r="A255" s="84"/>
      <c r="B255" s="84"/>
      <c r="C255" s="86"/>
    </row>
    <row r="256" spans="1:3" ht="15.5">
      <c r="A256" s="84"/>
      <c r="B256" s="84"/>
      <c r="C256" s="86"/>
    </row>
    <row r="257" spans="1:3" ht="15.5">
      <c r="A257" s="84"/>
      <c r="B257" s="84"/>
      <c r="C257" s="86"/>
    </row>
    <row r="258" spans="1:3" ht="15.5">
      <c r="A258" s="84"/>
      <c r="B258" s="84"/>
      <c r="C258" s="86"/>
    </row>
    <row r="259" spans="1:3" ht="15.5">
      <c r="A259" s="84"/>
      <c r="B259" s="84"/>
      <c r="C259" s="86"/>
    </row>
    <row r="260" spans="1:3" ht="15.5">
      <c r="A260" s="84"/>
      <c r="B260" s="84"/>
      <c r="C260" s="86"/>
    </row>
    <row r="261" spans="1:3" ht="15.5">
      <c r="A261" s="84"/>
      <c r="B261" s="84"/>
      <c r="C261" s="86"/>
    </row>
    <row r="262" spans="1:3" ht="15.5">
      <c r="A262" s="84"/>
      <c r="B262" s="84"/>
      <c r="C262" s="86"/>
    </row>
    <row r="263" spans="1:3" ht="15.5">
      <c r="A263" s="84"/>
      <c r="B263" s="84"/>
      <c r="C263" s="86"/>
    </row>
    <row r="264" spans="1:3" ht="15.5">
      <c r="A264" s="84"/>
      <c r="B264" s="84"/>
      <c r="C264" s="86"/>
    </row>
    <row r="265" spans="1:3" ht="15.5">
      <c r="A265" s="84"/>
      <c r="B265" s="84"/>
      <c r="C265" s="86"/>
    </row>
    <row r="266" spans="1:3" ht="15.5">
      <c r="A266" s="84"/>
      <c r="B266" s="84"/>
      <c r="C266" s="86"/>
    </row>
    <row r="267" spans="1:3" ht="15.5">
      <c r="A267" s="84"/>
      <c r="B267" s="84"/>
      <c r="C267" s="86"/>
    </row>
    <row r="268" spans="1:3" ht="15.5">
      <c r="A268" s="84"/>
      <c r="B268" s="84"/>
      <c r="C268" s="86"/>
    </row>
    <row r="269" spans="1:3" ht="15.5">
      <c r="A269" s="84"/>
      <c r="B269" s="84"/>
      <c r="C269" s="86"/>
    </row>
    <row r="270" spans="1:3" ht="15.5">
      <c r="A270" s="84"/>
      <c r="B270" s="84"/>
      <c r="C270" s="86"/>
    </row>
    <row r="271" spans="1:3" ht="15.5">
      <c r="A271" s="84"/>
      <c r="B271" s="84"/>
      <c r="C271" s="86"/>
    </row>
    <row r="272" spans="1:3" ht="15.5">
      <c r="A272" s="84"/>
      <c r="B272" s="84"/>
      <c r="C272" s="86"/>
    </row>
    <row r="273" spans="1:3" ht="15.5">
      <c r="A273" s="84"/>
      <c r="B273" s="84"/>
      <c r="C273" s="86"/>
    </row>
    <row r="274" spans="1:3" ht="15.5">
      <c r="A274" s="84"/>
      <c r="B274" s="84"/>
      <c r="C274" s="86"/>
    </row>
    <row r="275" spans="1:3" ht="15.5">
      <c r="A275" s="84"/>
      <c r="B275" s="84"/>
      <c r="C275" s="86"/>
    </row>
    <row r="276" spans="1:3" ht="15.5">
      <c r="A276" s="84"/>
      <c r="B276" s="84"/>
      <c r="C276" s="86"/>
    </row>
    <row r="277" spans="1:3" ht="15.5">
      <c r="A277" s="84"/>
      <c r="B277" s="84"/>
      <c r="C277" s="86"/>
    </row>
    <row r="278" spans="1:3" ht="15.5">
      <c r="A278" s="84"/>
      <c r="B278" s="84"/>
      <c r="C278" s="86"/>
    </row>
    <row r="279" spans="1:3" ht="15.5">
      <c r="A279" s="84"/>
      <c r="B279" s="84"/>
      <c r="C279" s="86"/>
    </row>
    <row r="280" spans="1:3" ht="15.5">
      <c r="A280" s="84"/>
      <c r="B280" s="84"/>
      <c r="C280" s="86"/>
    </row>
    <row r="281" spans="1:3" ht="15.5">
      <c r="A281" s="84"/>
      <c r="B281" s="84"/>
      <c r="C281" s="86"/>
    </row>
    <row r="282" spans="1:3" ht="15.5">
      <c r="A282" s="84"/>
      <c r="B282" s="84"/>
      <c r="C282" s="86"/>
    </row>
    <row r="283" spans="1:3" ht="15.5">
      <c r="A283" s="84"/>
      <c r="B283" s="84"/>
      <c r="C283" s="86"/>
    </row>
    <row r="284" spans="1:3" ht="15.5">
      <c r="A284" s="84"/>
      <c r="B284" s="84"/>
      <c r="C284" s="86"/>
    </row>
    <row r="285" spans="1:3" ht="15.5">
      <c r="A285" s="84"/>
      <c r="B285" s="84"/>
      <c r="C285" s="86"/>
    </row>
    <row r="286" spans="1:3" ht="15.5">
      <c r="A286" s="84"/>
      <c r="B286" s="84"/>
      <c r="C286" s="86"/>
    </row>
    <row r="287" spans="1:3" ht="15.5">
      <c r="A287" s="84"/>
      <c r="B287" s="84"/>
      <c r="C287" s="86"/>
    </row>
    <row r="288" spans="1:3" ht="15.5">
      <c r="A288" s="84"/>
      <c r="B288" s="84"/>
      <c r="C288" s="86"/>
    </row>
    <row r="289" spans="1:3" ht="15.5">
      <c r="A289" s="84"/>
      <c r="B289" s="84"/>
      <c r="C289" s="86"/>
    </row>
    <row r="290" spans="1:3" ht="15.5">
      <c r="A290" s="84"/>
      <c r="B290" s="84"/>
      <c r="C290" s="86"/>
    </row>
    <row r="291" spans="1:3" ht="15.5">
      <c r="A291" s="84"/>
      <c r="B291" s="84"/>
      <c r="C291" s="86"/>
    </row>
    <row r="292" spans="1:3" ht="15.5">
      <c r="A292" s="84"/>
      <c r="B292" s="84"/>
      <c r="C292" s="86"/>
    </row>
    <row r="293" spans="1:3" ht="15.5">
      <c r="A293" s="84"/>
      <c r="B293" s="84"/>
      <c r="C293" s="86"/>
    </row>
    <row r="294" spans="1:3" ht="15.5">
      <c r="A294" s="84"/>
      <c r="B294" s="84"/>
      <c r="C294" s="86"/>
    </row>
    <row r="295" spans="1:3" ht="15.5">
      <c r="A295" s="84"/>
      <c r="B295" s="84"/>
      <c r="C295" s="86"/>
    </row>
    <row r="296" spans="1:3" ht="15.5">
      <c r="A296" s="84"/>
      <c r="B296" s="84"/>
      <c r="C296" s="86"/>
    </row>
    <row r="297" spans="1:3" ht="15.5">
      <c r="A297" s="84"/>
      <c r="B297" s="84"/>
      <c r="C297" s="86"/>
    </row>
    <row r="298" spans="1:3" ht="15.5">
      <c r="A298" s="84"/>
      <c r="B298" s="84"/>
      <c r="C298" s="86"/>
    </row>
    <row r="299" spans="1:3" ht="15.5">
      <c r="A299" s="84"/>
      <c r="B299" s="84"/>
      <c r="C299" s="86"/>
    </row>
    <row r="300" spans="1:3" ht="15.5">
      <c r="A300" s="84"/>
      <c r="B300" s="84"/>
      <c r="C300" s="86"/>
    </row>
    <row r="301" spans="1:3" ht="15.5">
      <c r="A301" s="84"/>
      <c r="B301" s="84"/>
      <c r="C301" s="86"/>
    </row>
    <row r="302" spans="1:3" ht="15.5">
      <c r="A302" s="84"/>
      <c r="B302" s="84"/>
      <c r="C302" s="86"/>
    </row>
    <row r="303" spans="1:3" ht="15.5">
      <c r="A303" s="84"/>
      <c r="B303" s="84"/>
      <c r="C303" s="86"/>
    </row>
    <row r="304" spans="1:3" ht="15.5">
      <c r="A304" s="84"/>
      <c r="B304" s="84"/>
      <c r="C304" s="86"/>
    </row>
    <row r="305" spans="1:3" ht="15.5">
      <c r="A305" s="84"/>
      <c r="B305" s="84"/>
      <c r="C305" s="86"/>
    </row>
    <row r="306" spans="1:3" ht="15.5">
      <c r="A306" s="84"/>
      <c r="B306" s="84"/>
      <c r="C306" s="86"/>
    </row>
    <row r="307" spans="1:3" ht="15.5">
      <c r="A307" s="84"/>
      <c r="B307" s="84"/>
      <c r="C307" s="86"/>
    </row>
    <row r="308" spans="1:3" ht="15.5">
      <c r="A308" s="84"/>
      <c r="B308" s="84"/>
      <c r="C308" s="86"/>
    </row>
    <row r="309" spans="1:3" ht="15.5">
      <c r="A309" s="84"/>
      <c r="B309" s="84"/>
      <c r="C309" s="86"/>
    </row>
    <row r="310" spans="1:3" ht="15.5">
      <c r="A310" s="84"/>
      <c r="B310" s="84"/>
      <c r="C310" s="86"/>
    </row>
    <row r="311" spans="1:3" ht="15.5">
      <c r="A311" s="84"/>
      <c r="B311" s="84"/>
      <c r="C311" s="86"/>
    </row>
    <row r="312" spans="1:3" ht="15.5">
      <c r="A312" s="84"/>
      <c r="B312" s="84"/>
      <c r="C312" s="86"/>
    </row>
    <row r="313" spans="1:3" ht="15.5">
      <c r="A313" s="84"/>
      <c r="B313" s="84"/>
      <c r="C313" s="86"/>
    </row>
    <row r="314" spans="1:3" ht="15.5">
      <c r="A314" s="84"/>
      <c r="B314" s="84"/>
      <c r="C314" s="86"/>
    </row>
    <row r="315" spans="1:3" ht="15.5">
      <c r="A315" s="84"/>
      <c r="B315" s="84"/>
      <c r="C315" s="86"/>
    </row>
    <row r="316" spans="1:3" ht="15.5">
      <c r="A316" s="84"/>
      <c r="B316" s="84"/>
      <c r="C316" s="86"/>
    </row>
    <row r="317" spans="1:3" ht="15.5">
      <c r="A317" s="84"/>
      <c r="B317" s="84"/>
      <c r="C317" s="86"/>
    </row>
    <row r="318" spans="1:3" ht="15.5">
      <c r="A318" s="84"/>
      <c r="B318" s="84"/>
      <c r="C318" s="86"/>
    </row>
    <row r="319" spans="1:3" ht="15.5">
      <c r="A319" s="84"/>
      <c r="B319" s="84"/>
      <c r="C319" s="86"/>
    </row>
    <row r="320" spans="1:3" ht="15.5">
      <c r="A320" s="84"/>
      <c r="B320" s="84"/>
      <c r="C320" s="86"/>
    </row>
    <row r="321" spans="1:3" ht="15.5">
      <c r="A321" s="84"/>
      <c r="B321" s="84"/>
      <c r="C321" s="86"/>
    </row>
    <row r="322" spans="1:3" ht="15.5">
      <c r="A322" s="84"/>
      <c r="B322" s="84"/>
      <c r="C322" s="86"/>
    </row>
    <row r="323" spans="1:3" ht="15.5">
      <c r="A323" s="84"/>
      <c r="B323" s="84"/>
      <c r="C323" s="86"/>
    </row>
    <row r="324" spans="1:3" ht="15.5">
      <c r="A324" s="84"/>
      <c r="B324" s="84"/>
      <c r="C324" s="86"/>
    </row>
    <row r="325" spans="1:3" ht="15.5">
      <c r="A325" s="84"/>
      <c r="B325" s="84"/>
      <c r="C325" s="86"/>
    </row>
    <row r="326" spans="1:3" ht="15.5">
      <c r="A326" s="84"/>
      <c r="B326" s="84"/>
      <c r="C326" s="86"/>
    </row>
    <row r="327" spans="1:3" ht="15.5">
      <c r="A327" s="84"/>
      <c r="B327" s="84"/>
      <c r="C327" s="86"/>
    </row>
    <row r="328" spans="1:3" ht="15.5">
      <c r="A328" s="84"/>
      <c r="B328" s="84"/>
      <c r="C328" s="86"/>
    </row>
    <row r="329" spans="1:3" ht="15.5">
      <c r="A329" s="84"/>
      <c r="B329" s="84"/>
      <c r="C329" s="86"/>
    </row>
    <row r="330" spans="1:3" ht="15.5">
      <c r="A330" s="84"/>
      <c r="B330" s="84"/>
      <c r="C330" s="86"/>
    </row>
    <row r="331" spans="1:3" ht="15.5">
      <c r="A331" s="84"/>
      <c r="B331" s="84"/>
      <c r="C331" s="86"/>
    </row>
    <row r="332" spans="1:3" ht="15.5">
      <c r="A332" s="84"/>
      <c r="B332" s="84"/>
      <c r="C332" s="86"/>
    </row>
    <row r="333" spans="1:3" ht="15.5">
      <c r="A333" s="84"/>
      <c r="B333" s="84"/>
      <c r="C333" s="86"/>
    </row>
    <row r="334" spans="1:3" ht="15.5">
      <c r="A334" s="84"/>
      <c r="B334" s="84"/>
      <c r="C334" s="86"/>
    </row>
    <row r="335" spans="1:3" ht="15.5">
      <c r="A335" s="84"/>
      <c r="B335" s="84"/>
      <c r="C335" s="86"/>
    </row>
    <row r="336" spans="1:3" ht="15.5">
      <c r="A336" s="84"/>
      <c r="B336" s="84"/>
      <c r="C336" s="86"/>
    </row>
    <row r="337" spans="1:3" ht="15.5">
      <c r="A337" s="84"/>
      <c r="B337" s="84"/>
      <c r="C337" s="86"/>
    </row>
    <row r="338" spans="1:3" ht="15.5">
      <c r="A338" s="84"/>
      <c r="B338" s="84"/>
      <c r="C338" s="86"/>
    </row>
    <row r="339" spans="1:3" ht="15.5">
      <c r="A339" s="84"/>
      <c r="B339" s="84"/>
      <c r="C339" s="86"/>
    </row>
    <row r="340" spans="1:3" ht="15.5">
      <c r="A340" s="84"/>
      <c r="B340" s="84"/>
      <c r="C340" s="86"/>
    </row>
    <row r="341" spans="1:3" ht="15.5">
      <c r="A341" s="84"/>
      <c r="B341" s="84"/>
      <c r="C341" s="86"/>
    </row>
    <row r="342" spans="1:3" ht="15.5">
      <c r="A342" s="84"/>
      <c r="B342" s="84"/>
      <c r="C342" s="86"/>
    </row>
    <row r="343" spans="1:3" ht="15.5">
      <c r="A343" s="84"/>
      <c r="B343" s="84"/>
      <c r="C343" s="86"/>
    </row>
    <row r="344" spans="1:3" ht="15.5">
      <c r="A344" s="84"/>
      <c r="B344" s="84"/>
      <c r="C344" s="86"/>
    </row>
    <row r="345" spans="1:3" ht="15.5">
      <c r="A345" s="84"/>
      <c r="B345" s="84"/>
      <c r="C345" s="86"/>
    </row>
    <row r="346" spans="1:3" ht="15.5">
      <c r="A346" s="84"/>
      <c r="B346" s="84"/>
      <c r="C346" s="86"/>
    </row>
    <row r="347" spans="1:3" ht="15.5">
      <c r="A347" s="84"/>
      <c r="B347" s="84"/>
      <c r="C347" s="86"/>
    </row>
    <row r="348" spans="1:3" ht="15.5">
      <c r="A348" s="84"/>
      <c r="B348" s="84"/>
      <c r="C348" s="86"/>
    </row>
    <row r="349" spans="1:3" ht="15.5">
      <c r="A349" s="84"/>
      <c r="B349" s="84"/>
      <c r="C349" s="86"/>
    </row>
    <row r="350" spans="1:3" ht="15.5">
      <c r="A350" s="84"/>
      <c r="B350" s="84"/>
      <c r="C350" s="86"/>
    </row>
    <row r="351" spans="1:3" ht="15.5">
      <c r="A351" s="84"/>
      <c r="B351" s="84"/>
      <c r="C351" s="86"/>
    </row>
    <row r="352" spans="1:3" ht="15.5">
      <c r="A352" s="84"/>
      <c r="B352" s="84"/>
      <c r="C352" s="86"/>
    </row>
    <row r="353" spans="1:3" ht="15.5">
      <c r="A353" s="84"/>
      <c r="B353" s="84"/>
      <c r="C353" s="86"/>
    </row>
    <row r="354" spans="1:3" ht="15.5">
      <c r="A354" s="84"/>
      <c r="B354" s="84"/>
      <c r="C354" s="86"/>
    </row>
    <row r="355" spans="1:3" ht="15.5">
      <c r="A355" s="84"/>
      <c r="B355" s="84"/>
      <c r="C355" s="86"/>
    </row>
    <row r="356" spans="1:3" ht="15.5">
      <c r="A356" s="84"/>
      <c r="B356" s="84"/>
      <c r="C356" s="86"/>
    </row>
    <row r="357" spans="1:3" ht="15.5">
      <c r="A357" s="84"/>
      <c r="B357" s="84"/>
      <c r="C357" s="86"/>
    </row>
    <row r="358" spans="1:3" ht="15.5">
      <c r="A358" s="84"/>
      <c r="B358" s="84"/>
      <c r="C358" s="86"/>
    </row>
    <row r="359" spans="1:3" ht="15.5">
      <c r="A359" s="84"/>
      <c r="B359" s="84"/>
      <c r="C359" s="86"/>
    </row>
    <row r="360" spans="1:3" ht="15.5">
      <c r="A360" s="84"/>
      <c r="B360" s="84"/>
      <c r="C360" s="86"/>
    </row>
    <row r="361" spans="1:3" ht="15.5">
      <c r="A361" s="84"/>
      <c r="B361" s="84"/>
      <c r="C361" s="86"/>
    </row>
    <row r="362" spans="1:3" ht="15.5">
      <c r="A362" s="84"/>
      <c r="B362" s="84"/>
      <c r="C362" s="86"/>
    </row>
    <row r="363" spans="1:3" ht="15.5">
      <c r="A363" s="84"/>
      <c r="B363" s="84"/>
      <c r="C363" s="86"/>
    </row>
    <row r="364" spans="1:3" ht="15.5">
      <c r="A364" s="84"/>
      <c r="B364" s="84"/>
      <c r="C364" s="86"/>
    </row>
    <row r="365" spans="1:3" ht="15.5">
      <c r="A365" s="84"/>
      <c r="B365" s="84"/>
      <c r="C365" s="86"/>
    </row>
    <row r="366" spans="1:3" ht="15.5">
      <c r="A366" s="84"/>
      <c r="B366" s="84"/>
      <c r="C366" s="86"/>
    </row>
    <row r="367" spans="1:3" ht="15.5">
      <c r="A367" s="84"/>
      <c r="B367" s="84"/>
      <c r="C367" s="86"/>
    </row>
    <row r="368" spans="1:3" ht="15.5">
      <c r="A368" s="84"/>
      <c r="B368" s="84"/>
      <c r="C368" s="86"/>
    </row>
    <row r="369" spans="1:3" ht="15.5">
      <c r="A369" s="84"/>
      <c r="B369" s="84"/>
      <c r="C369" s="86"/>
    </row>
    <row r="370" spans="1:3" ht="15.5">
      <c r="A370" s="84"/>
      <c r="B370" s="84"/>
      <c r="C370" s="86"/>
    </row>
    <row r="371" spans="1:3" ht="15.5">
      <c r="A371" s="84"/>
      <c r="B371" s="84"/>
      <c r="C371" s="86"/>
    </row>
    <row r="372" spans="1:3" ht="15.5">
      <c r="A372" s="84"/>
      <c r="B372" s="84"/>
      <c r="C372" s="86"/>
    </row>
    <row r="373" spans="1:3" ht="15.5">
      <c r="A373" s="84"/>
      <c r="B373" s="84"/>
      <c r="C373" s="86"/>
    </row>
    <row r="374" spans="1:3" ht="15.5">
      <c r="A374" s="84"/>
      <c r="B374" s="84"/>
      <c r="C374" s="86"/>
    </row>
    <row r="375" spans="1:3" ht="15.5">
      <c r="A375" s="84"/>
      <c r="B375" s="84"/>
      <c r="C375" s="86"/>
    </row>
    <row r="376" spans="1:3" ht="15.5">
      <c r="A376" s="84"/>
      <c r="B376" s="84"/>
      <c r="C376" s="86"/>
    </row>
    <row r="377" spans="1:3" ht="15.5">
      <c r="A377" s="84"/>
      <c r="B377" s="84"/>
      <c r="C377" s="86"/>
    </row>
    <row r="378" spans="1:3" ht="15.5">
      <c r="A378" s="84"/>
      <c r="B378" s="84"/>
      <c r="C378" s="86"/>
    </row>
    <row r="379" spans="1:3" ht="15.5">
      <c r="A379" s="84"/>
      <c r="B379" s="84"/>
      <c r="C379" s="86"/>
    </row>
    <row r="380" spans="1:3" ht="15.5">
      <c r="A380" s="84"/>
      <c r="B380" s="84"/>
      <c r="C380" s="86"/>
    </row>
    <row r="381" spans="1:3" ht="15.5">
      <c r="A381" s="84"/>
      <c r="B381" s="84"/>
      <c r="C381" s="86"/>
    </row>
    <row r="382" spans="1:3" ht="15.5">
      <c r="A382" s="84"/>
      <c r="B382" s="84"/>
      <c r="C382" s="86"/>
    </row>
    <row r="383" spans="1:3" ht="15.5">
      <c r="A383" s="84"/>
      <c r="B383" s="84"/>
      <c r="C383" s="86"/>
    </row>
    <row r="384" spans="1:3" ht="15.5">
      <c r="A384" s="84"/>
      <c r="B384" s="84"/>
      <c r="C384" s="86"/>
    </row>
    <row r="385" spans="1:3" ht="15.5">
      <c r="A385" s="84"/>
      <c r="B385" s="84"/>
      <c r="C385" s="86"/>
    </row>
    <row r="386" spans="1:3" ht="15.5">
      <c r="A386" s="84"/>
      <c r="B386" s="84"/>
      <c r="C386" s="86"/>
    </row>
    <row r="387" spans="1:3" ht="15.5">
      <c r="A387" s="84"/>
      <c r="C387" s="86"/>
    </row>
    <row r="388" spans="1:3" ht="15.5">
      <c r="A388" s="84"/>
      <c r="C388" s="86"/>
    </row>
    <row r="389" spans="1:3" ht="15.5">
      <c r="A389" s="84"/>
      <c r="C389" s="86"/>
    </row>
    <row r="390" spans="1:3" ht="15.5">
      <c r="A390" s="84"/>
      <c r="C390" s="86"/>
    </row>
    <row r="391" spans="1:3" ht="15.5">
      <c r="A391" s="84"/>
      <c r="C391" s="86"/>
    </row>
    <row r="392" spans="1:3" ht="15.5">
      <c r="A392" s="84"/>
      <c r="C392" s="86"/>
    </row>
    <row r="393" spans="1:3" ht="15.5">
      <c r="A393" s="84"/>
      <c r="C393" s="86"/>
    </row>
    <row r="394" spans="1:3" ht="15.5">
      <c r="A394" s="84"/>
    </row>
    <row r="395" spans="1:3" ht="15.5">
      <c r="A395" s="84"/>
    </row>
    <row r="396" spans="1:3" ht="15.5">
      <c r="A396" s="84"/>
    </row>
    <row r="397" spans="1:3" ht="15.5">
      <c r="A397" s="84"/>
    </row>
    <row r="398" spans="1:3" ht="15.5">
      <c r="A398" s="84"/>
    </row>
    <row r="399" spans="1:3" ht="15.5">
      <c r="A399" s="84"/>
    </row>
    <row r="400" spans="1:3" ht="15.5">
      <c r="A400" s="84"/>
    </row>
    <row r="401" spans="1:1" ht="15.5">
      <c r="A401" s="84"/>
    </row>
    <row r="402" spans="1:1" ht="15.5">
      <c r="A402" s="84"/>
    </row>
    <row r="403" spans="1:1" ht="15.5">
      <c r="A403" s="84"/>
    </row>
    <row r="404" spans="1:1" ht="15.5">
      <c r="A404" s="84"/>
    </row>
    <row r="405" spans="1:1" ht="15.5">
      <c r="A405" s="84"/>
    </row>
    <row r="406" spans="1:1" ht="15.5">
      <c r="A406" s="84"/>
    </row>
    <row r="407" spans="1:1" ht="15.5">
      <c r="A407" s="84"/>
    </row>
    <row r="408" spans="1:1" ht="15.5">
      <c r="A408" s="84"/>
    </row>
    <row r="409" spans="1:1" ht="15.5">
      <c r="A409" s="84"/>
    </row>
    <row r="410" spans="1:1" ht="15.5">
      <c r="A410" s="84"/>
    </row>
    <row r="411" spans="1:1" ht="15.5">
      <c r="A411" s="84"/>
    </row>
    <row r="412" spans="1:1" ht="15.5">
      <c r="A412" s="84"/>
    </row>
    <row r="413" spans="1:1" ht="15.5">
      <c r="A413" s="84"/>
    </row>
    <row r="414" spans="1:1" ht="15.5">
      <c r="A414" s="84"/>
    </row>
    <row r="415" spans="1:1" ht="15.5">
      <c r="A415" s="84"/>
    </row>
    <row r="416" spans="1:1" ht="15.5">
      <c r="A416" s="84"/>
    </row>
    <row r="417" spans="1:1" ht="15.5">
      <c r="A417" s="84"/>
    </row>
    <row r="418" spans="1:1" ht="15.5">
      <c r="A418" s="84"/>
    </row>
    <row r="419" spans="1:1" ht="15.5">
      <c r="A419" s="84"/>
    </row>
    <row r="420" spans="1:1" ht="15.5">
      <c r="A420" s="84"/>
    </row>
    <row r="421" spans="1:1" ht="15.5">
      <c r="A421" s="84"/>
    </row>
    <row r="422" spans="1:1" ht="15.5">
      <c r="A422" s="84"/>
    </row>
    <row r="423" spans="1:1" ht="15.5">
      <c r="A423" s="84"/>
    </row>
    <row r="424" spans="1:1" ht="15.5">
      <c r="A424" s="84"/>
    </row>
    <row r="425" spans="1:1" ht="15.5">
      <c r="A425" s="84"/>
    </row>
    <row r="426" spans="1:1" ht="15.5">
      <c r="A426" s="84"/>
    </row>
    <row r="427" spans="1:1" ht="15.5">
      <c r="A427" s="84"/>
    </row>
    <row r="428" spans="1:1" ht="15.5">
      <c r="A428" s="84"/>
    </row>
    <row r="429" spans="1:1" ht="15.5">
      <c r="A429" s="84"/>
    </row>
    <row r="430" spans="1:1" ht="15.5">
      <c r="A430" s="84"/>
    </row>
    <row r="431" spans="1:1" ht="15.5">
      <c r="A431" s="84"/>
    </row>
    <row r="432" spans="1:1" ht="15.5">
      <c r="A432" s="84"/>
    </row>
    <row r="433" spans="1:1" ht="15.5">
      <c r="A433" s="84"/>
    </row>
    <row r="434" spans="1:1" ht="15.5">
      <c r="A434" s="84"/>
    </row>
    <row r="435" spans="1:1" ht="15.5">
      <c r="A435" s="84"/>
    </row>
    <row r="436" spans="1:1" ht="15.5">
      <c r="A436" s="84"/>
    </row>
    <row r="437" spans="1:1" ht="15.5">
      <c r="A437" s="84"/>
    </row>
    <row r="438" spans="1:1" ht="15.5">
      <c r="A438" s="84"/>
    </row>
    <row r="439" spans="1:1" ht="15.5">
      <c r="A439" s="84"/>
    </row>
    <row r="440" spans="1:1" ht="15.5">
      <c r="A440" s="84"/>
    </row>
    <row r="441" spans="1:1" ht="15.5">
      <c r="A441" s="84"/>
    </row>
    <row r="442" spans="1:1" ht="15.5">
      <c r="A442" s="84"/>
    </row>
    <row r="443" spans="1:1" ht="15.5">
      <c r="A443" s="84"/>
    </row>
    <row r="444" spans="1:1" ht="15.5">
      <c r="A444" s="84"/>
    </row>
    <row r="445" spans="1:1" ht="15.5">
      <c r="A445" s="84"/>
    </row>
    <row r="446" spans="1:1" ht="15.5">
      <c r="A446" s="84"/>
    </row>
    <row r="447" spans="1:1" ht="15.5">
      <c r="A447" s="84"/>
    </row>
    <row r="448" spans="1:1" ht="15.5">
      <c r="A448" s="84"/>
    </row>
    <row r="449" spans="1:1" ht="15.5">
      <c r="A449" s="84"/>
    </row>
    <row r="450" spans="1:1" ht="15.5">
      <c r="A450" s="84"/>
    </row>
    <row r="451" spans="1:1" ht="15.5">
      <c r="A451" s="84"/>
    </row>
    <row r="452" spans="1:1" ht="15.5">
      <c r="A452" s="84"/>
    </row>
    <row r="453" spans="1:1" ht="15.5">
      <c r="A453" s="84"/>
    </row>
    <row r="454" spans="1:1" ht="15.5">
      <c r="A454" s="84"/>
    </row>
    <row r="455" spans="1:1" ht="15.5">
      <c r="A455" s="84"/>
    </row>
    <row r="456" spans="1:1" ht="15.5">
      <c r="A456" s="84"/>
    </row>
    <row r="457" spans="1:1" ht="15.5">
      <c r="A457" s="84"/>
    </row>
    <row r="458" spans="1:1" ht="15.5">
      <c r="A458" s="84"/>
    </row>
    <row r="459" spans="1:1" ht="15.5">
      <c r="A459" s="84"/>
    </row>
    <row r="460" spans="1:1" ht="15.5">
      <c r="A460" s="84"/>
    </row>
    <row r="461" spans="1:1" ht="15.5">
      <c r="A461" s="84"/>
    </row>
    <row r="462" spans="1:1" ht="15.5">
      <c r="A462" s="84"/>
    </row>
    <row r="463" spans="1:1" ht="15.5">
      <c r="A463" s="84"/>
    </row>
    <row r="464" spans="1:1" ht="15.5">
      <c r="A464" s="84"/>
    </row>
    <row r="465" spans="1:1" ht="15.5">
      <c r="A465" s="84"/>
    </row>
    <row r="466" spans="1:1" ht="15.5">
      <c r="A466" s="84"/>
    </row>
    <row r="467" spans="1:1" ht="15.5">
      <c r="A467" s="84"/>
    </row>
    <row r="468" spans="1:1" ht="15.5">
      <c r="A468" s="84"/>
    </row>
    <row r="469" spans="1:1" ht="15.5">
      <c r="A469" s="84"/>
    </row>
    <row r="470" spans="1:1" ht="15.5">
      <c r="A470" s="84"/>
    </row>
    <row r="471" spans="1:1" ht="15.5">
      <c r="A471" s="84"/>
    </row>
    <row r="472" spans="1:1" ht="15.5">
      <c r="A472" s="84"/>
    </row>
    <row r="473" spans="1:1" ht="15.5">
      <c r="A473" s="84"/>
    </row>
    <row r="474" spans="1:1" ht="15.5">
      <c r="A474" s="84"/>
    </row>
    <row r="475" spans="1:1" ht="15.5">
      <c r="A475" s="84"/>
    </row>
    <row r="476" spans="1:1" ht="15.5">
      <c r="A476" s="84"/>
    </row>
    <row r="477" spans="1:1" ht="15.5">
      <c r="A477" s="84"/>
    </row>
    <row r="478" spans="1:1" ht="15.5">
      <c r="A478" s="84"/>
    </row>
    <row r="479" spans="1:1" ht="15.5">
      <c r="A479" s="84"/>
    </row>
    <row r="480" spans="1:1" ht="15.5">
      <c r="A480" s="84"/>
    </row>
    <row r="481" spans="1:1" ht="15.5">
      <c r="A481" s="84"/>
    </row>
    <row r="482" spans="1:1" ht="15.5">
      <c r="A482" s="84"/>
    </row>
    <row r="483" spans="1:1" ht="15.5">
      <c r="A483" s="84"/>
    </row>
    <row r="484" spans="1:1" ht="15.5">
      <c r="A484" s="84"/>
    </row>
    <row r="485" spans="1:1" ht="15.5">
      <c r="A485" s="84"/>
    </row>
    <row r="486" spans="1:1" ht="15.5">
      <c r="A486" s="84"/>
    </row>
    <row r="487" spans="1:1" ht="15.5">
      <c r="A487" s="84"/>
    </row>
    <row r="488" spans="1:1" ht="15.5">
      <c r="A488" s="84"/>
    </row>
    <row r="489" spans="1:1" ht="15.5">
      <c r="A489" s="84"/>
    </row>
    <row r="490" spans="1:1" ht="15.5">
      <c r="A490" s="84"/>
    </row>
    <row r="491" spans="1:1" ht="15.5">
      <c r="A491" s="84"/>
    </row>
    <row r="492" spans="1:1" ht="15.5">
      <c r="A492" s="84"/>
    </row>
    <row r="493" spans="1:1" ht="15.5">
      <c r="A493" s="84"/>
    </row>
    <row r="494" spans="1:1" ht="15.5">
      <c r="A494" s="84"/>
    </row>
    <row r="495" spans="1:1" ht="15.5">
      <c r="A495" s="84"/>
    </row>
    <row r="496" spans="1:1" ht="15.5">
      <c r="A496" s="84"/>
    </row>
    <row r="497" spans="1:1" ht="15.5">
      <c r="A497" s="84"/>
    </row>
    <row r="498" spans="1:1" ht="15.5">
      <c r="A498" s="84"/>
    </row>
    <row r="499" spans="1:1" ht="15.5">
      <c r="A499" s="84"/>
    </row>
    <row r="500" spans="1:1" ht="15.5">
      <c r="A500" s="84"/>
    </row>
    <row r="501" spans="1:1" ht="15.5">
      <c r="A501" s="84"/>
    </row>
    <row r="502" spans="1:1" ht="15.5">
      <c r="A502" s="84"/>
    </row>
    <row r="503" spans="1:1" ht="15.5">
      <c r="A503" s="84"/>
    </row>
    <row r="504" spans="1:1" ht="15.5">
      <c r="A504" s="84"/>
    </row>
    <row r="505" spans="1:1" ht="15.5">
      <c r="A505" s="84"/>
    </row>
    <row r="506" spans="1:1" ht="15.5">
      <c r="A506" s="84"/>
    </row>
    <row r="507" spans="1:1" ht="15.5">
      <c r="A507" s="84"/>
    </row>
    <row r="508" spans="1:1" ht="15.5">
      <c r="A508" s="84"/>
    </row>
    <row r="509" spans="1:1" ht="15.5">
      <c r="A509" s="84"/>
    </row>
    <row r="510" spans="1:1" ht="15.5">
      <c r="A510" s="84"/>
    </row>
    <row r="511" spans="1:1" ht="15.5">
      <c r="A511" s="84"/>
    </row>
  </sheetData>
  <phoneticPr fontId="0" type="noConversion"/>
  <pageMargins left="0.7" right="0.7" top="0.75" bottom="0.75" header="0.3" footer="0.3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8"/>
  <sheetViews>
    <sheetView topLeftCell="A21" zoomScale="76" zoomScaleNormal="76" workbookViewId="0">
      <selection activeCell="E15" sqref="E1:E1048576"/>
    </sheetView>
  </sheetViews>
  <sheetFormatPr defaultColWidth="9.1796875" defaultRowHeight="17.5"/>
  <cols>
    <col min="1" max="1" width="7.1796875" style="16" customWidth="1"/>
    <col min="2" max="2" width="84.1796875" style="16" customWidth="1"/>
    <col min="3" max="3" width="5.7265625" style="16" customWidth="1"/>
    <col min="4" max="4" width="26.81640625" style="18" customWidth="1"/>
    <col min="5" max="5" width="21.6328125" style="136" customWidth="1"/>
    <col min="6" max="16384" width="9.1796875" style="16"/>
  </cols>
  <sheetData>
    <row r="1" spans="1:5" s="108" customFormat="1" ht="60.5">
      <c r="A1" s="106" t="s">
        <v>37</v>
      </c>
      <c r="B1" s="107"/>
      <c r="C1" s="107"/>
      <c r="E1" s="136"/>
    </row>
    <row r="2" spans="1:5" ht="14.15" customHeight="1">
      <c r="A2" s="15" t="s">
        <v>41</v>
      </c>
      <c r="B2" s="15"/>
      <c r="C2" s="15"/>
      <c r="D2" s="16"/>
    </row>
    <row r="3" spans="1:5" ht="14.15" customHeight="1">
      <c r="A3" s="15" t="s">
        <v>42</v>
      </c>
      <c r="B3" s="15"/>
      <c r="C3" s="15"/>
      <c r="D3" s="16"/>
    </row>
    <row r="4" spans="1:5" ht="15" customHeight="1">
      <c r="A4" s="14"/>
      <c r="B4" s="15"/>
      <c r="C4" s="15"/>
      <c r="D4" s="16"/>
    </row>
    <row r="5" spans="1:5" ht="15" customHeight="1">
      <c r="A5" s="15"/>
      <c r="B5" s="15"/>
      <c r="C5" s="15"/>
      <c r="D5" s="16"/>
    </row>
    <row r="6" spans="1:5" ht="15" customHeight="1">
      <c r="A6" s="17" t="s">
        <v>8</v>
      </c>
      <c r="B6" s="15"/>
      <c r="C6" s="15"/>
      <c r="D6" s="16"/>
    </row>
    <row r="7" spans="1:5" ht="15" customHeight="1">
      <c r="A7" s="15"/>
      <c r="B7" s="15"/>
      <c r="C7" s="15"/>
      <c r="E7" s="137"/>
    </row>
    <row r="8" spans="1:5" ht="15" customHeight="1">
      <c r="A8" s="19"/>
      <c r="B8" s="19"/>
      <c r="C8" s="19"/>
      <c r="D8" s="20"/>
    </row>
    <row r="9" spans="1:5" s="103" customFormat="1" ht="25">
      <c r="A9" s="100" t="s">
        <v>96</v>
      </c>
      <c r="B9" s="101"/>
      <c r="C9" s="101"/>
      <c r="D9" s="102"/>
      <c r="E9" s="136"/>
    </row>
    <row r="10" spans="1:5" s="103" customFormat="1" ht="25">
      <c r="A10" s="101"/>
      <c r="B10" s="101"/>
      <c r="C10" s="101"/>
      <c r="D10" s="102"/>
      <c r="E10" s="138"/>
    </row>
    <row r="11" spans="1:5" s="103" customFormat="1" ht="25">
      <c r="A11" s="104"/>
      <c r="B11" s="104"/>
      <c r="C11" s="104"/>
      <c r="D11" s="139" t="s">
        <v>16</v>
      </c>
      <c r="E11" s="137" t="s">
        <v>70</v>
      </c>
    </row>
    <row r="12" spans="1:5" s="103" customFormat="1" ht="25">
      <c r="A12" s="105" t="s">
        <v>61</v>
      </c>
      <c r="B12" s="105" t="s">
        <v>15</v>
      </c>
      <c r="C12" s="105" t="s">
        <v>1</v>
      </c>
      <c r="D12" s="140" t="s">
        <v>17</v>
      </c>
      <c r="E12" s="170" t="s">
        <v>71</v>
      </c>
    </row>
    <row r="13" spans="1:5" s="70" customFormat="1" ht="22" customHeight="1">
      <c r="A13" s="87"/>
      <c r="B13" s="87"/>
      <c r="C13" s="87"/>
      <c r="D13" s="87"/>
      <c r="E13" s="171"/>
    </row>
    <row r="14" spans="1:5" s="92" customFormat="1" ht="67.5">
      <c r="A14" s="88">
        <v>1</v>
      </c>
      <c r="B14" s="89" t="s">
        <v>103</v>
      </c>
      <c r="C14" s="90" t="s">
        <v>47</v>
      </c>
      <c r="D14" s="90">
        <v>480</v>
      </c>
      <c r="E14" s="171">
        <v>480</v>
      </c>
    </row>
    <row r="15" spans="1:5" s="92" customFormat="1" ht="22.5">
      <c r="A15" s="88"/>
      <c r="B15" s="89"/>
      <c r="C15" s="90"/>
      <c r="D15" s="91"/>
      <c r="E15" s="171"/>
    </row>
    <row r="16" spans="1:5" s="92" customFormat="1" ht="45">
      <c r="A16" s="88">
        <v>2</v>
      </c>
      <c r="B16" s="89" t="s">
        <v>104</v>
      </c>
      <c r="C16" s="90" t="s">
        <v>47</v>
      </c>
      <c r="D16" s="90">
        <v>450</v>
      </c>
      <c r="E16" s="171"/>
    </row>
    <row r="17" spans="1:5" s="92" customFormat="1" ht="22.5">
      <c r="A17" s="88"/>
      <c r="B17" s="89"/>
      <c r="C17" s="90"/>
      <c r="D17" s="91"/>
      <c r="E17" s="171"/>
    </row>
    <row r="18" spans="1:5" s="92" customFormat="1" ht="67.5">
      <c r="A18" s="88">
        <v>3</v>
      </c>
      <c r="B18" s="89" t="s">
        <v>105</v>
      </c>
      <c r="C18" s="90"/>
      <c r="D18" s="91">
        <v>1350</v>
      </c>
      <c r="E18" s="171">
        <v>900</v>
      </c>
    </row>
    <row r="19" spans="1:5" s="92" customFormat="1" ht="22.5">
      <c r="A19" s="93"/>
      <c r="D19" s="91"/>
      <c r="E19" s="171"/>
    </row>
    <row r="20" spans="1:5" s="92" customFormat="1" ht="22.5">
      <c r="A20" s="88">
        <v>4</v>
      </c>
      <c r="B20" s="92" t="s">
        <v>106</v>
      </c>
      <c r="D20" s="143">
        <v>1350</v>
      </c>
      <c r="E20" s="171">
        <v>900</v>
      </c>
    </row>
    <row r="21" spans="1:5" s="92" customFormat="1" ht="22.5">
      <c r="A21" s="88"/>
      <c r="B21" s="89"/>
      <c r="C21" s="90"/>
      <c r="D21" s="94"/>
      <c r="E21" s="171"/>
    </row>
    <row r="22" spans="1:5" s="92" customFormat="1" ht="22.5">
      <c r="A22" s="88">
        <v>5</v>
      </c>
      <c r="B22" s="89" t="s">
        <v>73</v>
      </c>
      <c r="C22" s="90" t="s">
        <v>47</v>
      </c>
      <c r="D22" s="94">
        <v>192</v>
      </c>
      <c r="E22" s="171">
        <v>192</v>
      </c>
    </row>
    <row r="23" spans="1:5" s="70" customFormat="1" ht="18" thickBot="1">
      <c r="A23" s="26"/>
      <c r="B23" s="71"/>
      <c r="C23" s="72"/>
      <c r="D23" s="73"/>
      <c r="E23" s="171"/>
    </row>
    <row r="24" spans="1:5" s="99" customFormat="1" ht="28.5" thickBot="1">
      <c r="A24" s="95"/>
      <c r="B24" s="96" t="s">
        <v>63</v>
      </c>
      <c r="C24" s="97" t="s">
        <v>0</v>
      </c>
      <c r="D24" s="98">
        <f>SUM(D14:D22)</f>
        <v>3822</v>
      </c>
      <c r="E24" s="172">
        <f>SUM(E14:E22)</f>
        <v>2472</v>
      </c>
    </row>
    <row r="25" spans="1:5" ht="18" customHeight="1" thickTop="1">
      <c r="A25" s="24"/>
      <c r="B25" s="14"/>
      <c r="C25" s="14"/>
      <c r="D25" s="25"/>
      <c r="E25" s="171"/>
    </row>
    <row r="26" spans="1:5" ht="18" customHeight="1">
      <c r="A26" s="24"/>
      <c r="B26" s="14"/>
      <c r="C26" s="14"/>
      <c r="D26" s="25"/>
      <c r="E26" s="171"/>
    </row>
    <row r="27" spans="1:5" ht="18" customHeight="1">
      <c r="A27" s="24"/>
      <c r="B27" s="14"/>
      <c r="C27" s="14"/>
      <c r="D27" s="25"/>
      <c r="E27" s="138"/>
    </row>
    <row r="28" spans="1:5" ht="18" customHeight="1">
      <c r="A28" s="24"/>
      <c r="B28" s="14"/>
      <c r="C28" s="14"/>
      <c r="D28" s="25"/>
      <c r="E28" s="138"/>
    </row>
    <row r="29" spans="1:5" ht="18" customHeight="1">
      <c r="A29" s="24"/>
      <c r="B29" s="14"/>
      <c r="C29" s="14"/>
      <c r="D29" s="25"/>
      <c r="E29" s="138"/>
    </row>
    <row r="30" spans="1:5" ht="18" customHeight="1">
      <c r="A30" s="24"/>
      <c r="B30" s="14"/>
      <c r="C30" s="14"/>
      <c r="D30" s="25"/>
    </row>
    <row r="31" spans="1:5" ht="18" customHeight="1">
      <c r="A31" s="24"/>
      <c r="B31" s="14"/>
      <c r="C31" s="14"/>
      <c r="D31" s="25"/>
    </row>
    <row r="32" spans="1:5" ht="18" customHeight="1">
      <c r="A32" s="24"/>
      <c r="B32" s="14"/>
      <c r="C32" s="14"/>
      <c r="D32" s="25"/>
    </row>
    <row r="33" spans="1:4" ht="18" customHeight="1">
      <c r="A33" s="24"/>
      <c r="B33" s="14"/>
      <c r="C33" s="14"/>
      <c r="D33" s="25"/>
    </row>
    <row r="34" spans="1:4" ht="18" customHeight="1">
      <c r="A34" s="24"/>
      <c r="B34" s="14"/>
      <c r="C34" s="14"/>
      <c r="D34" s="25"/>
    </row>
    <row r="35" spans="1:4" ht="18" customHeight="1">
      <c r="A35" s="24"/>
      <c r="B35" s="14"/>
      <c r="C35" s="14"/>
      <c r="D35" s="25"/>
    </row>
    <row r="36" spans="1:4" ht="18" customHeight="1">
      <c r="A36" s="24"/>
      <c r="B36" s="14"/>
      <c r="C36" s="14"/>
      <c r="D36" s="25"/>
    </row>
    <row r="37" spans="1:4" ht="18" customHeight="1">
      <c r="A37" s="24"/>
      <c r="B37" s="14"/>
      <c r="C37" s="14"/>
      <c r="D37" s="25"/>
    </row>
    <row r="38" spans="1:4" ht="18" customHeight="1">
      <c r="A38" s="24"/>
      <c r="B38" s="14"/>
      <c r="C38" s="14"/>
      <c r="D38" s="25"/>
    </row>
    <row r="39" spans="1:4" ht="18" customHeight="1">
      <c r="A39" s="24"/>
      <c r="B39" s="14"/>
      <c r="C39" s="14"/>
      <c r="D39" s="25"/>
    </row>
    <row r="40" spans="1:4" ht="18" customHeight="1">
      <c r="A40" s="24"/>
      <c r="B40" s="14"/>
      <c r="C40" s="14"/>
      <c r="D40" s="25"/>
    </row>
    <row r="41" spans="1:4" ht="18" customHeight="1">
      <c r="A41" s="24"/>
      <c r="B41" s="14"/>
      <c r="C41" s="14"/>
      <c r="D41" s="25"/>
    </row>
    <row r="42" spans="1:4" ht="18" customHeight="1">
      <c r="A42" s="24"/>
      <c r="B42" s="14"/>
      <c r="C42" s="14"/>
      <c r="D42" s="25"/>
    </row>
    <row r="43" spans="1:4" ht="18" customHeight="1">
      <c r="A43" s="24"/>
      <c r="B43" s="14"/>
      <c r="C43" s="14"/>
      <c r="D43" s="25"/>
    </row>
    <row r="44" spans="1:4" ht="18" customHeight="1">
      <c r="A44" s="24"/>
      <c r="B44" s="14"/>
      <c r="C44" s="14"/>
      <c r="D44" s="25"/>
    </row>
    <row r="45" spans="1:4" ht="18" customHeight="1">
      <c r="A45" s="24"/>
      <c r="B45" s="14"/>
      <c r="C45" s="14"/>
      <c r="D45" s="25"/>
    </row>
    <row r="46" spans="1:4" ht="18" customHeight="1">
      <c r="A46" s="24"/>
      <c r="B46" s="14"/>
      <c r="C46" s="14"/>
      <c r="D46" s="25"/>
    </row>
    <row r="47" spans="1:4" ht="18" customHeight="1">
      <c r="A47" s="24"/>
      <c r="B47" s="14"/>
      <c r="C47" s="14"/>
      <c r="D47" s="25"/>
    </row>
    <row r="48" spans="1:4" ht="18" customHeight="1">
      <c r="A48" s="24"/>
      <c r="B48" s="14"/>
      <c r="C48" s="14"/>
      <c r="D48" s="25"/>
    </row>
    <row r="49" spans="1:4" ht="18" customHeight="1">
      <c r="A49" s="24"/>
      <c r="B49" s="14"/>
      <c r="C49" s="14"/>
      <c r="D49" s="25"/>
    </row>
    <row r="50" spans="1:4" ht="18" customHeight="1">
      <c r="A50" s="24"/>
      <c r="B50" s="14"/>
      <c r="C50" s="14"/>
      <c r="D50" s="25"/>
    </row>
    <row r="51" spans="1:4" ht="18" customHeight="1">
      <c r="A51" s="24"/>
      <c r="B51" s="14"/>
      <c r="C51" s="14"/>
      <c r="D51" s="25"/>
    </row>
    <row r="52" spans="1:4" ht="18" customHeight="1">
      <c r="A52" s="24"/>
      <c r="B52" s="14"/>
      <c r="C52" s="14"/>
      <c r="D52" s="25"/>
    </row>
    <row r="53" spans="1:4" ht="18" customHeight="1">
      <c r="A53" s="24"/>
      <c r="B53" s="14"/>
      <c r="C53" s="14"/>
      <c r="D53" s="25"/>
    </row>
    <row r="54" spans="1:4" ht="18" customHeight="1">
      <c r="A54" s="24"/>
      <c r="B54" s="14"/>
      <c r="C54" s="14"/>
      <c r="D54" s="25"/>
    </row>
    <row r="55" spans="1:4" ht="18" customHeight="1">
      <c r="A55" s="24"/>
      <c r="B55" s="14"/>
      <c r="C55" s="14"/>
      <c r="D55" s="25"/>
    </row>
    <row r="56" spans="1:4" ht="18" customHeight="1">
      <c r="A56" s="24"/>
      <c r="B56" s="14"/>
      <c r="C56" s="14"/>
      <c r="D56" s="25"/>
    </row>
    <row r="57" spans="1:4" ht="18" customHeight="1">
      <c r="A57" s="24"/>
      <c r="B57" s="14"/>
      <c r="C57" s="14"/>
      <c r="D57" s="25"/>
    </row>
    <row r="58" spans="1:4" ht="18" customHeight="1">
      <c r="A58" s="24"/>
      <c r="B58" s="14"/>
      <c r="C58" s="14"/>
      <c r="D58" s="25"/>
    </row>
    <row r="59" spans="1:4" ht="18" customHeight="1">
      <c r="A59" s="24"/>
      <c r="B59" s="14"/>
      <c r="C59" s="14"/>
      <c r="D59" s="25"/>
    </row>
    <row r="60" spans="1:4" ht="18" customHeight="1">
      <c r="A60" s="24"/>
      <c r="B60" s="14"/>
      <c r="C60" s="14"/>
      <c r="D60" s="25"/>
    </row>
    <row r="61" spans="1:4" ht="18" customHeight="1">
      <c r="A61" s="24"/>
      <c r="B61" s="14"/>
      <c r="C61" s="14"/>
      <c r="D61" s="25"/>
    </row>
    <row r="62" spans="1:4" ht="18" customHeight="1">
      <c r="A62" s="26"/>
      <c r="B62" s="21"/>
      <c r="C62" s="21"/>
      <c r="D62" s="22"/>
    </row>
    <row r="63" spans="1:4" ht="18" customHeight="1">
      <c r="A63" s="26"/>
      <c r="B63" s="21"/>
      <c r="C63" s="21"/>
      <c r="D63" s="22"/>
    </row>
    <row r="64" spans="1:4" ht="18" customHeight="1">
      <c r="A64" s="26"/>
      <c r="B64" s="21"/>
      <c r="C64" s="21"/>
      <c r="D64" s="22"/>
    </row>
    <row r="65" spans="1:4" ht="18" customHeight="1">
      <c r="A65" s="26"/>
      <c r="B65" s="21"/>
      <c r="C65" s="21"/>
      <c r="D65" s="22"/>
    </row>
    <row r="66" spans="1:4" ht="18" customHeight="1">
      <c r="A66" s="26"/>
      <c r="B66" s="21"/>
      <c r="C66" s="21"/>
      <c r="D66" s="22"/>
    </row>
    <row r="67" spans="1:4" ht="18" customHeight="1">
      <c r="A67" s="26"/>
      <c r="B67" s="21"/>
      <c r="C67" s="21"/>
      <c r="D67" s="22"/>
    </row>
    <row r="68" spans="1:4" ht="18" customHeight="1">
      <c r="A68" s="26"/>
      <c r="B68" s="21"/>
      <c r="C68" s="21"/>
      <c r="D68" s="22"/>
    </row>
    <row r="69" spans="1:4" ht="18" customHeight="1">
      <c r="A69" s="26"/>
      <c r="B69" s="21"/>
      <c r="C69" s="21"/>
      <c r="D69" s="22"/>
    </row>
    <row r="70" spans="1:4" ht="18" customHeight="1">
      <c r="A70" s="26"/>
      <c r="B70" s="21"/>
      <c r="C70" s="21"/>
      <c r="D70" s="22"/>
    </row>
    <row r="71" spans="1:4" ht="18" customHeight="1">
      <c r="A71" s="26"/>
      <c r="B71" s="21"/>
      <c r="C71" s="21"/>
      <c r="D71" s="22"/>
    </row>
    <row r="72" spans="1:4" ht="18" customHeight="1">
      <c r="A72" s="26"/>
      <c r="B72" s="21"/>
      <c r="C72" s="21"/>
      <c r="D72" s="22"/>
    </row>
    <row r="73" spans="1:4" ht="18" customHeight="1">
      <c r="A73" s="26"/>
      <c r="B73" s="21"/>
      <c r="C73" s="21"/>
      <c r="D73" s="22"/>
    </row>
    <row r="74" spans="1:4" ht="18" customHeight="1">
      <c r="A74" s="26"/>
      <c r="B74" s="21"/>
      <c r="C74" s="21"/>
      <c r="D74" s="22"/>
    </row>
    <row r="75" spans="1:4" ht="18" customHeight="1">
      <c r="A75" s="26"/>
      <c r="B75" s="21"/>
      <c r="C75" s="21"/>
      <c r="D75" s="22"/>
    </row>
    <row r="76" spans="1:4" ht="18" customHeight="1">
      <c r="A76" s="26"/>
      <c r="B76" s="21"/>
      <c r="C76" s="21"/>
      <c r="D76" s="22"/>
    </row>
    <row r="77" spans="1:4" ht="18" customHeight="1">
      <c r="A77" s="26"/>
      <c r="B77" s="21"/>
      <c r="C77" s="21"/>
      <c r="D77" s="22"/>
    </row>
    <row r="78" spans="1:4" ht="18" customHeight="1">
      <c r="A78" s="26"/>
      <c r="B78" s="21"/>
      <c r="C78" s="21"/>
      <c r="D78" s="22"/>
    </row>
    <row r="79" spans="1:4" ht="18" customHeight="1">
      <c r="A79" s="26"/>
      <c r="B79" s="21"/>
      <c r="C79" s="21"/>
      <c r="D79" s="22"/>
    </row>
    <row r="80" spans="1:4" ht="18" customHeight="1">
      <c r="A80" s="26"/>
      <c r="B80" s="21"/>
      <c r="C80" s="21"/>
      <c r="D80" s="22"/>
    </row>
    <row r="81" spans="1:4" ht="18" customHeight="1">
      <c r="A81" s="26"/>
      <c r="B81" s="21"/>
      <c r="C81" s="21"/>
      <c r="D81" s="22"/>
    </row>
    <row r="82" spans="1:4" ht="18" customHeight="1">
      <c r="A82" s="26"/>
      <c r="B82" s="21"/>
      <c r="C82" s="21"/>
      <c r="D82" s="22"/>
    </row>
    <row r="83" spans="1:4" ht="18" customHeight="1">
      <c r="A83" s="26"/>
      <c r="B83" s="21"/>
      <c r="C83" s="21"/>
      <c r="D83" s="22"/>
    </row>
    <row r="84" spans="1:4" ht="18" customHeight="1">
      <c r="A84" s="23"/>
      <c r="B84" s="15"/>
      <c r="C84" s="15"/>
      <c r="D84" s="27"/>
    </row>
    <row r="85" spans="1:4" ht="18" customHeight="1">
      <c r="A85" s="23"/>
      <c r="B85" s="15"/>
      <c r="C85" s="15"/>
      <c r="D85" s="27"/>
    </row>
    <row r="86" spans="1:4" ht="18" customHeight="1">
      <c r="A86" s="23"/>
      <c r="B86" s="15"/>
      <c r="C86" s="15"/>
      <c r="D86" s="27"/>
    </row>
    <row r="87" spans="1:4" ht="18" customHeight="1">
      <c r="A87" s="23"/>
      <c r="B87" s="15"/>
      <c r="C87" s="15"/>
      <c r="D87" s="27"/>
    </row>
    <row r="88" spans="1:4" ht="18" customHeight="1">
      <c r="A88" s="23"/>
      <c r="B88" s="15"/>
      <c r="C88" s="15"/>
      <c r="D88" s="27"/>
    </row>
    <row r="89" spans="1:4" ht="18" customHeight="1">
      <c r="A89" s="23"/>
      <c r="B89" s="15"/>
      <c r="C89" s="15"/>
      <c r="D89" s="27"/>
    </row>
    <row r="90" spans="1:4" ht="18" customHeight="1">
      <c r="A90" s="23"/>
      <c r="B90" s="15"/>
      <c r="C90" s="15"/>
      <c r="D90" s="27"/>
    </row>
    <row r="91" spans="1:4" ht="18" customHeight="1">
      <c r="A91" s="23"/>
      <c r="B91" s="15"/>
      <c r="C91" s="15"/>
      <c r="D91" s="27"/>
    </row>
    <row r="92" spans="1:4" ht="18" customHeight="1">
      <c r="A92" s="23"/>
      <c r="B92" s="15"/>
      <c r="C92" s="15"/>
      <c r="D92" s="27"/>
    </row>
    <row r="93" spans="1:4" ht="18" customHeight="1">
      <c r="A93" s="23"/>
      <c r="B93" s="15"/>
      <c r="C93" s="15"/>
      <c r="D93" s="27"/>
    </row>
    <row r="94" spans="1:4" ht="18" customHeight="1">
      <c r="A94" s="23"/>
      <c r="B94" s="15"/>
      <c r="C94" s="15"/>
      <c r="D94" s="27"/>
    </row>
    <row r="95" spans="1:4" ht="18" customHeight="1">
      <c r="A95" s="23"/>
      <c r="B95" s="15"/>
      <c r="C95" s="15"/>
      <c r="D95" s="27"/>
    </row>
    <row r="96" spans="1:4" ht="18" customHeight="1">
      <c r="A96" s="23"/>
      <c r="B96" s="15"/>
      <c r="C96" s="15"/>
      <c r="D96" s="27"/>
    </row>
    <row r="97" spans="1:4" ht="18" customHeight="1">
      <c r="A97" s="23"/>
      <c r="B97" s="15"/>
      <c r="C97" s="15"/>
      <c r="D97" s="27"/>
    </row>
    <row r="98" spans="1:4" ht="18" customHeight="1">
      <c r="A98" s="23"/>
      <c r="B98" s="15"/>
      <c r="C98" s="15"/>
      <c r="D98" s="27"/>
    </row>
    <row r="99" spans="1:4" ht="18" customHeight="1">
      <c r="A99" s="23"/>
      <c r="B99" s="15"/>
      <c r="C99" s="15"/>
      <c r="D99" s="27"/>
    </row>
    <row r="100" spans="1:4" ht="18" customHeight="1">
      <c r="A100" s="23"/>
      <c r="B100" s="15"/>
      <c r="C100" s="15"/>
      <c r="D100" s="27"/>
    </row>
    <row r="101" spans="1:4" ht="18" customHeight="1">
      <c r="A101" s="23"/>
      <c r="B101" s="15"/>
      <c r="C101" s="15"/>
      <c r="D101" s="27"/>
    </row>
    <row r="102" spans="1:4" ht="18" customHeight="1">
      <c r="A102" s="23"/>
      <c r="B102" s="15"/>
      <c r="C102" s="15"/>
      <c r="D102" s="27"/>
    </row>
    <row r="103" spans="1:4" ht="18" customHeight="1">
      <c r="A103" s="23"/>
      <c r="B103" s="15"/>
      <c r="C103" s="15"/>
      <c r="D103" s="27"/>
    </row>
    <row r="104" spans="1:4" ht="18" customHeight="1">
      <c r="A104" s="23"/>
      <c r="B104" s="15"/>
      <c r="C104" s="15"/>
      <c r="D104" s="27"/>
    </row>
    <row r="105" spans="1:4" ht="18" customHeight="1">
      <c r="A105" s="23"/>
      <c r="B105" s="15"/>
      <c r="C105" s="15"/>
      <c r="D105" s="27"/>
    </row>
    <row r="106" spans="1:4" ht="18" customHeight="1">
      <c r="A106" s="23"/>
      <c r="B106" s="15"/>
      <c r="C106" s="15"/>
      <c r="D106" s="27"/>
    </row>
    <row r="107" spans="1:4" ht="18" customHeight="1">
      <c r="A107" s="23"/>
      <c r="B107" s="15"/>
      <c r="C107" s="15"/>
      <c r="D107" s="27"/>
    </row>
    <row r="108" spans="1:4" ht="18" customHeight="1">
      <c r="A108" s="23"/>
      <c r="B108" s="15"/>
      <c r="C108" s="15"/>
      <c r="D108" s="27"/>
    </row>
    <row r="109" spans="1:4" ht="18" customHeight="1">
      <c r="A109" s="23"/>
      <c r="B109" s="15"/>
      <c r="C109" s="15"/>
      <c r="D109" s="27"/>
    </row>
    <row r="110" spans="1:4" ht="18" customHeight="1">
      <c r="A110" s="23"/>
      <c r="B110" s="15"/>
      <c r="C110" s="15"/>
      <c r="D110" s="27"/>
    </row>
    <row r="111" spans="1:4" ht="18" customHeight="1">
      <c r="A111" s="23"/>
      <c r="B111" s="15"/>
      <c r="C111" s="15"/>
      <c r="D111" s="27"/>
    </row>
    <row r="112" spans="1:4" ht="18" customHeight="1">
      <c r="A112" s="15"/>
      <c r="B112" s="15"/>
      <c r="C112" s="15"/>
      <c r="D112" s="27"/>
    </row>
    <row r="113" spans="1:4" ht="18" customHeight="1">
      <c r="A113" s="15"/>
      <c r="B113" s="15"/>
      <c r="C113" s="15"/>
      <c r="D113" s="27"/>
    </row>
    <row r="114" spans="1:4" ht="18" customHeight="1">
      <c r="A114" s="15"/>
      <c r="B114" s="15"/>
      <c r="C114" s="15"/>
      <c r="D114" s="27"/>
    </row>
    <row r="115" spans="1:4" ht="18" customHeight="1">
      <c r="A115" s="15"/>
      <c r="B115" s="15"/>
      <c r="C115" s="15"/>
      <c r="D115" s="27"/>
    </row>
    <row r="116" spans="1:4" ht="18" customHeight="1">
      <c r="A116" s="15"/>
      <c r="B116" s="15"/>
      <c r="C116" s="15"/>
      <c r="D116" s="27"/>
    </row>
    <row r="117" spans="1:4" ht="18" customHeight="1">
      <c r="A117" s="15"/>
      <c r="B117" s="15"/>
      <c r="C117" s="15"/>
      <c r="D117" s="27"/>
    </row>
    <row r="118" spans="1:4" ht="18" customHeight="1">
      <c r="A118" s="15"/>
      <c r="B118" s="15"/>
      <c r="C118" s="15"/>
      <c r="D118" s="27"/>
    </row>
    <row r="119" spans="1:4">
      <c r="A119" s="15"/>
      <c r="B119" s="15"/>
      <c r="C119" s="15"/>
      <c r="D119" s="27"/>
    </row>
    <row r="120" spans="1:4">
      <c r="A120" s="15"/>
      <c r="B120" s="15"/>
      <c r="C120" s="15"/>
      <c r="D120" s="27"/>
    </row>
    <row r="121" spans="1:4">
      <c r="A121" s="15"/>
      <c r="B121" s="15"/>
      <c r="C121" s="15"/>
      <c r="D121" s="27"/>
    </row>
    <row r="122" spans="1:4">
      <c r="A122" s="15"/>
      <c r="B122" s="15"/>
      <c r="C122" s="15"/>
      <c r="D122" s="27"/>
    </row>
    <row r="123" spans="1:4">
      <c r="A123" s="15"/>
      <c r="B123" s="15"/>
      <c r="C123" s="15"/>
      <c r="D123" s="27"/>
    </row>
    <row r="124" spans="1:4">
      <c r="A124" s="15"/>
      <c r="B124" s="15"/>
      <c r="C124" s="15"/>
      <c r="D124" s="27"/>
    </row>
    <row r="125" spans="1:4">
      <c r="A125" s="15"/>
      <c r="B125" s="15"/>
      <c r="C125" s="15"/>
      <c r="D125" s="27"/>
    </row>
    <row r="126" spans="1:4">
      <c r="A126" s="15"/>
      <c r="B126" s="15"/>
      <c r="C126" s="15"/>
      <c r="D126" s="27"/>
    </row>
    <row r="127" spans="1:4">
      <c r="A127" s="15"/>
      <c r="B127" s="15"/>
      <c r="C127" s="15"/>
      <c r="D127" s="27"/>
    </row>
    <row r="128" spans="1:4">
      <c r="A128" s="15"/>
      <c r="B128" s="15"/>
      <c r="C128" s="15"/>
      <c r="D128" s="27"/>
    </row>
    <row r="129" spans="1:4">
      <c r="A129" s="15"/>
      <c r="B129" s="15"/>
      <c r="C129" s="15"/>
      <c r="D129" s="27"/>
    </row>
    <row r="130" spans="1:4">
      <c r="A130" s="15"/>
      <c r="B130" s="15"/>
      <c r="C130" s="15"/>
      <c r="D130" s="27"/>
    </row>
    <row r="131" spans="1:4">
      <c r="A131" s="15"/>
      <c r="B131" s="15"/>
      <c r="C131" s="15"/>
      <c r="D131" s="27"/>
    </row>
    <row r="132" spans="1:4">
      <c r="A132" s="15"/>
      <c r="B132" s="15"/>
      <c r="C132" s="15"/>
      <c r="D132" s="27"/>
    </row>
    <row r="133" spans="1:4">
      <c r="A133" s="15"/>
      <c r="B133" s="15"/>
      <c r="C133" s="15"/>
      <c r="D133" s="27"/>
    </row>
    <row r="134" spans="1:4">
      <c r="A134" s="15"/>
      <c r="B134" s="15"/>
      <c r="C134" s="15"/>
      <c r="D134" s="27"/>
    </row>
    <row r="135" spans="1:4">
      <c r="A135" s="15"/>
      <c r="B135" s="15"/>
      <c r="C135" s="15"/>
      <c r="D135" s="27"/>
    </row>
    <row r="136" spans="1:4">
      <c r="A136" s="15"/>
      <c r="B136" s="15"/>
      <c r="C136" s="15"/>
      <c r="D136" s="27"/>
    </row>
    <row r="137" spans="1:4">
      <c r="A137" s="15"/>
      <c r="B137" s="15"/>
      <c r="C137" s="15"/>
      <c r="D137" s="27"/>
    </row>
    <row r="138" spans="1:4">
      <c r="A138" s="15"/>
      <c r="B138" s="15"/>
      <c r="C138" s="15"/>
      <c r="D138" s="27"/>
    </row>
    <row r="139" spans="1:4">
      <c r="A139" s="15"/>
      <c r="B139" s="15"/>
      <c r="C139" s="15"/>
      <c r="D139" s="27"/>
    </row>
    <row r="140" spans="1:4">
      <c r="A140" s="15"/>
      <c r="B140" s="15"/>
      <c r="C140" s="15"/>
      <c r="D140" s="27"/>
    </row>
    <row r="141" spans="1:4">
      <c r="A141" s="15"/>
      <c r="B141" s="15"/>
      <c r="C141" s="15"/>
      <c r="D141" s="27"/>
    </row>
    <row r="142" spans="1:4">
      <c r="A142" s="15"/>
      <c r="B142" s="15"/>
      <c r="C142" s="15"/>
      <c r="D142" s="27"/>
    </row>
    <row r="143" spans="1:4">
      <c r="A143" s="15"/>
      <c r="B143" s="15"/>
      <c r="C143" s="15"/>
      <c r="D143" s="27"/>
    </row>
    <row r="144" spans="1:4">
      <c r="A144" s="15"/>
      <c r="B144" s="15"/>
      <c r="C144" s="15"/>
      <c r="D144" s="27"/>
    </row>
    <row r="145" spans="1:4">
      <c r="A145" s="15"/>
      <c r="B145" s="15"/>
      <c r="C145" s="15"/>
      <c r="D145" s="27"/>
    </row>
    <row r="146" spans="1:4">
      <c r="A146" s="15"/>
      <c r="B146" s="15"/>
      <c r="C146" s="15"/>
      <c r="D146" s="27"/>
    </row>
    <row r="147" spans="1:4">
      <c r="A147" s="15"/>
      <c r="B147" s="15"/>
      <c r="C147" s="15"/>
      <c r="D147" s="27"/>
    </row>
    <row r="148" spans="1:4">
      <c r="A148" s="15"/>
      <c r="B148" s="15"/>
      <c r="C148" s="15"/>
      <c r="D148" s="27"/>
    </row>
    <row r="149" spans="1:4">
      <c r="A149" s="15"/>
      <c r="B149" s="15"/>
      <c r="C149" s="15"/>
      <c r="D149" s="27"/>
    </row>
    <row r="150" spans="1:4">
      <c r="A150" s="15"/>
      <c r="B150" s="15"/>
      <c r="C150" s="15"/>
      <c r="D150" s="27"/>
    </row>
    <row r="151" spans="1:4">
      <c r="A151" s="15"/>
      <c r="B151" s="15"/>
      <c r="C151" s="15"/>
      <c r="D151" s="27"/>
    </row>
    <row r="152" spans="1:4">
      <c r="A152" s="15"/>
      <c r="B152" s="15"/>
      <c r="C152" s="15"/>
      <c r="D152" s="27"/>
    </row>
    <row r="153" spans="1:4">
      <c r="A153" s="15"/>
      <c r="B153" s="15"/>
      <c r="C153" s="15"/>
      <c r="D153" s="27"/>
    </row>
    <row r="154" spans="1:4">
      <c r="A154" s="15"/>
      <c r="B154" s="15"/>
      <c r="C154" s="15"/>
      <c r="D154" s="27"/>
    </row>
    <row r="155" spans="1:4">
      <c r="A155" s="15"/>
      <c r="B155" s="15"/>
      <c r="C155" s="15"/>
      <c r="D155" s="27"/>
    </row>
    <row r="156" spans="1:4">
      <c r="A156" s="15"/>
      <c r="B156" s="15"/>
      <c r="C156" s="15"/>
      <c r="D156" s="27"/>
    </row>
    <row r="157" spans="1:4">
      <c r="A157" s="15"/>
      <c r="B157" s="15"/>
      <c r="C157" s="15"/>
      <c r="D157" s="27"/>
    </row>
    <row r="158" spans="1:4">
      <c r="A158" s="15"/>
      <c r="B158" s="15"/>
      <c r="C158" s="15"/>
      <c r="D158" s="27"/>
    </row>
  </sheetData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8"/>
  <sheetViews>
    <sheetView topLeftCell="A28" zoomScale="80" zoomScaleNormal="80" workbookViewId="0">
      <selection activeCell="G19" sqref="G1:G1048576"/>
    </sheetView>
  </sheetViews>
  <sheetFormatPr defaultColWidth="9.1796875" defaultRowHeight="20"/>
  <cols>
    <col min="1" max="1" width="6.81640625" style="30" customWidth="1"/>
    <col min="2" max="2" width="9.81640625" style="30" customWidth="1"/>
    <col min="3" max="3" width="17.81640625" style="30" customWidth="1"/>
    <col min="4" max="4" width="60.453125" style="30" customWidth="1"/>
    <col min="5" max="5" width="6.7265625" style="57" customWidth="1"/>
    <col min="6" max="6" width="29.54296875" style="78" customWidth="1"/>
    <col min="7" max="7" width="18" style="134" customWidth="1"/>
    <col min="8" max="16384" width="9.1796875" style="30"/>
  </cols>
  <sheetData>
    <row r="1" spans="1:7" s="108" customFormat="1" ht="60.5">
      <c r="A1" s="106" t="s">
        <v>37</v>
      </c>
      <c r="B1" s="107"/>
      <c r="E1" s="109"/>
      <c r="F1" s="110"/>
      <c r="G1" s="165"/>
    </row>
    <row r="2" spans="1:7" s="16" customFormat="1" ht="14.15" customHeight="1">
      <c r="A2" s="15" t="s">
        <v>41</v>
      </c>
      <c r="B2" s="15"/>
      <c r="E2" s="79"/>
      <c r="F2" s="23"/>
      <c r="G2" s="165"/>
    </row>
    <row r="3" spans="1:7" s="16" customFormat="1" ht="14.15" customHeight="1">
      <c r="A3" s="15" t="s">
        <v>42</v>
      </c>
      <c r="B3" s="15"/>
      <c r="E3" s="79"/>
      <c r="F3" s="23"/>
      <c r="G3" s="165"/>
    </row>
    <row r="4" spans="1:7">
      <c r="A4" s="29"/>
      <c r="B4" s="29"/>
      <c r="D4" s="31"/>
    </row>
    <row r="5" spans="1:7" s="60" customFormat="1" ht="18" customHeight="1">
      <c r="A5" s="58" t="s">
        <v>8</v>
      </c>
      <c r="B5" s="59"/>
      <c r="E5" s="61"/>
      <c r="F5" s="74"/>
      <c r="G5" s="135"/>
    </row>
    <row r="6" spans="1:7" s="60" customFormat="1" ht="15" customHeight="1">
      <c r="A6" s="58"/>
      <c r="B6" s="59"/>
      <c r="E6" s="61"/>
      <c r="F6" s="74"/>
      <c r="G6" s="135"/>
    </row>
    <row r="7" spans="1:7" s="115" customFormat="1" ht="25">
      <c r="A7" s="111" t="s">
        <v>97</v>
      </c>
      <c r="B7" s="112"/>
      <c r="C7" s="112"/>
      <c r="D7" s="112"/>
      <c r="E7" s="113"/>
      <c r="F7" s="114"/>
      <c r="G7" s="134"/>
    </row>
    <row r="8" spans="1:7" s="115" customFormat="1" ht="25">
      <c r="A8" s="112"/>
      <c r="B8" s="112"/>
      <c r="C8" s="112"/>
      <c r="D8" s="112"/>
      <c r="E8" s="113"/>
      <c r="F8" s="114"/>
      <c r="G8" s="134"/>
    </row>
    <row r="9" spans="1:7" s="115" customFormat="1" ht="15" customHeight="1">
      <c r="A9" s="116"/>
      <c r="B9" s="116"/>
      <c r="C9" s="116"/>
      <c r="D9" s="116"/>
      <c r="E9" s="116"/>
      <c r="F9" s="164" t="s">
        <v>52</v>
      </c>
      <c r="G9" s="164"/>
    </row>
    <row r="10" spans="1:7" s="115" customFormat="1" ht="25.5" thickBot="1">
      <c r="A10" s="117" t="s">
        <v>47</v>
      </c>
      <c r="B10" s="118" t="s">
        <v>48</v>
      </c>
      <c r="C10" s="118"/>
      <c r="D10" s="118"/>
      <c r="E10" s="117"/>
      <c r="F10" s="141" t="s">
        <v>49</v>
      </c>
      <c r="G10" s="166" t="s">
        <v>14</v>
      </c>
    </row>
    <row r="11" spans="1:7" s="60" customFormat="1" ht="22" customHeight="1">
      <c r="A11" s="62"/>
      <c r="B11" s="63"/>
      <c r="C11" s="63"/>
      <c r="D11" s="63"/>
      <c r="E11" s="62"/>
      <c r="F11" s="64"/>
      <c r="G11" s="168"/>
    </row>
    <row r="12" spans="1:7" s="60" customFormat="1" ht="35.15" customHeight="1">
      <c r="A12" s="61">
        <v>1</v>
      </c>
      <c r="B12" s="119" t="s">
        <v>76</v>
      </c>
      <c r="C12" s="120"/>
      <c r="D12" s="120"/>
      <c r="E12" s="61"/>
      <c r="F12" s="121">
        <v>2434</v>
      </c>
      <c r="G12" s="167">
        <v>2434</v>
      </c>
    </row>
    <row r="13" spans="1:7" s="60" customFormat="1" ht="35.15" customHeight="1">
      <c r="A13" s="61">
        <v>2</v>
      </c>
      <c r="B13" s="119" t="s">
        <v>78</v>
      </c>
      <c r="C13" s="120"/>
      <c r="D13" s="120"/>
      <c r="E13" s="61"/>
      <c r="F13" s="121">
        <v>442</v>
      </c>
      <c r="G13" s="167"/>
    </row>
    <row r="14" spans="1:7" s="60" customFormat="1" ht="35.15" customHeight="1">
      <c r="A14" s="61">
        <v>3</v>
      </c>
      <c r="B14" s="119" t="s">
        <v>107</v>
      </c>
      <c r="C14" s="120"/>
      <c r="D14" s="120"/>
      <c r="E14" s="61"/>
      <c r="F14" s="121">
        <v>66</v>
      </c>
      <c r="G14" s="167"/>
    </row>
    <row r="15" spans="1:7" s="60" customFormat="1" ht="35.15" customHeight="1">
      <c r="A15" s="61">
        <v>4</v>
      </c>
      <c r="B15" s="119" t="s">
        <v>108</v>
      </c>
      <c r="C15" s="120"/>
      <c r="D15" s="120"/>
      <c r="E15" s="61"/>
      <c r="F15" s="121">
        <v>35</v>
      </c>
      <c r="G15" s="167"/>
    </row>
    <row r="16" spans="1:7" s="60" customFormat="1" ht="35.15" customHeight="1">
      <c r="A16" s="61">
        <v>5</v>
      </c>
      <c r="B16" s="119" t="s">
        <v>109</v>
      </c>
      <c r="C16" s="120"/>
      <c r="D16" s="120"/>
      <c r="E16" s="61"/>
      <c r="F16" s="121">
        <v>273</v>
      </c>
      <c r="G16" s="167"/>
    </row>
    <row r="17" spans="1:7" s="60" customFormat="1" ht="35.15" customHeight="1">
      <c r="A17" s="61">
        <v>6</v>
      </c>
      <c r="B17" s="119" t="s">
        <v>110</v>
      </c>
      <c r="C17" s="120"/>
      <c r="D17" s="120"/>
      <c r="E17" s="61"/>
      <c r="F17" s="121">
        <v>203</v>
      </c>
      <c r="G17" s="167"/>
    </row>
    <row r="18" spans="1:7" s="60" customFormat="1" ht="35.15" customHeight="1">
      <c r="A18" s="61">
        <v>7</v>
      </c>
      <c r="B18" s="119" t="s">
        <v>79</v>
      </c>
      <c r="C18" s="120"/>
      <c r="D18" s="120"/>
      <c r="E18" s="61"/>
      <c r="F18" s="121">
        <v>797</v>
      </c>
      <c r="G18" s="167"/>
    </row>
    <row r="19" spans="1:7" s="60" customFormat="1" ht="35.15" customHeight="1">
      <c r="A19" s="61">
        <v>8</v>
      </c>
      <c r="B19" s="119" t="s">
        <v>111</v>
      </c>
      <c r="C19" s="120"/>
      <c r="D19" s="120"/>
      <c r="E19" s="61"/>
      <c r="F19" s="121">
        <v>208</v>
      </c>
      <c r="G19" s="167"/>
    </row>
    <row r="20" spans="1:7" s="60" customFormat="1" ht="35.15" customHeight="1">
      <c r="A20" s="61">
        <v>9</v>
      </c>
      <c r="B20" s="119" t="s">
        <v>112</v>
      </c>
      <c r="C20" s="120"/>
      <c r="D20" s="120"/>
      <c r="E20" s="61"/>
      <c r="F20" s="121">
        <v>137</v>
      </c>
      <c r="G20" s="167">
        <v>137</v>
      </c>
    </row>
    <row r="21" spans="1:7" s="60" customFormat="1" ht="35.15" customHeight="1">
      <c r="A21" s="61">
        <v>10</v>
      </c>
      <c r="B21" s="119" t="s">
        <v>113</v>
      </c>
      <c r="C21" s="120"/>
      <c r="D21" s="120"/>
      <c r="E21" s="61"/>
      <c r="F21" s="121">
        <v>43</v>
      </c>
      <c r="G21" s="167"/>
    </row>
    <row r="22" spans="1:7" s="60" customFormat="1" ht="35.15" customHeight="1">
      <c r="A22" s="61">
        <v>11</v>
      </c>
      <c r="B22" s="119" t="s">
        <v>74</v>
      </c>
      <c r="C22" s="120"/>
      <c r="D22" s="120"/>
      <c r="E22" s="61"/>
      <c r="F22" s="121">
        <v>2445</v>
      </c>
      <c r="G22" s="167"/>
    </row>
    <row r="23" spans="1:7" s="60" customFormat="1" ht="35.15" customHeight="1">
      <c r="A23" s="61">
        <v>12</v>
      </c>
      <c r="B23" s="119" t="s">
        <v>114</v>
      </c>
      <c r="C23" s="120"/>
      <c r="D23" s="120"/>
      <c r="E23" s="61"/>
      <c r="F23" s="121">
        <v>72</v>
      </c>
      <c r="G23" s="167"/>
    </row>
    <row r="24" spans="1:7" s="60" customFormat="1" ht="35.15" customHeight="1">
      <c r="A24" s="61">
        <v>13</v>
      </c>
      <c r="B24" s="119" t="s">
        <v>115</v>
      </c>
      <c r="C24" s="120"/>
      <c r="D24" s="120"/>
      <c r="E24" s="61"/>
      <c r="F24" s="121">
        <v>61</v>
      </c>
      <c r="G24" s="167"/>
    </row>
    <row r="25" spans="1:7" s="60" customFormat="1" ht="35.15" customHeight="1">
      <c r="A25" s="61">
        <v>14</v>
      </c>
      <c r="B25" s="119" t="s">
        <v>116</v>
      </c>
      <c r="C25" s="120"/>
      <c r="D25" s="120"/>
      <c r="E25" s="61"/>
      <c r="F25" s="121">
        <v>294</v>
      </c>
      <c r="G25" s="167">
        <v>293.5</v>
      </c>
    </row>
    <row r="26" spans="1:7" s="60" customFormat="1" ht="35.15" customHeight="1">
      <c r="A26" s="61">
        <v>15</v>
      </c>
      <c r="B26" s="119" t="s">
        <v>108</v>
      </c>
      <c r="C26" s="120"/>
      <c r="D26" s="120"/>
      <c r="E26" s="61"/>
      <c r="F26" s="121">
        <v>33</v>
      </c>
      <c r="G26" s="167">
        <v>32.6</v>
      </c>
    </row>
    <row r="27" spans="1:7" s="60" customFormat="1" ht="35.15" customHeight="1">
      <c r="A27" s="61">
        <v>16</v>
      </c>
      <c r="B27" s="119" t="s">
        <v>117</v>
      </c>
      <c r="C27" s="120"/>
      <c r="D27" s="120"/>
      <c r="E27" s="61"/>
      <c r="F27" s="121">
        <v>57</v>
      </c>
      <c r="G27" s="167"/>
    </row>
    <row r="28" spans="1:7" s="60" customFormat="1" ht="35.15" customHeight="1">
      <c r="A28" s="61">
        <v>17</v>
      </c>
      <c r="B28" s="119" t="s">
        <v>118</v>
      </c>
      <c r="C28" s="120"/>
      <c r="D28" s="120"/>
      <c r="E28" s="61"/>
      <c r="F28" s="121">
        <v>858</v>
      </c>
      <c r="G28" s="167"/>
    </row>
    <row r="29" spans="1:7" s="60" customFormat="1" ht="35.15" customHeight="1">
      <c r="A29" s="61">
        <v>18</v>
      </c>
      <c r="B29" s="119" t="s">
        <v>80</v>
      </c>
      <c r="C29" s="120"/>
      <c r="D29" s="120"/>
      <c r="E29" s="61"/>
      <c r="F29" s="121">
        <v>170</v>
      </c>
      <c r="G29" s="167"/>
    </row>
    <row r="30" spans="1:7" s="60" customFormat="1" ht="35.15" customHeight="1">
      <c r="A30" s="61">
        <v>19</v>
      </c>
      <c r="B30" s="119" t="s">
        <v>119</v>
      </c>
      <c r="C30" s="120"/>
      <c r="D30" s="120"/>
      <c r="E30" s="61">
        <v>2</v>
      </c>
      <c r="F30" s="121">
        <f>36*2</f>
        <v>72</v>
      </c>
      <c r="G30" s="167"/>
    </row>
    <row r="31" spans="1:7" s="60" customFormat="1" ht="35.15" customHeight="1">
      <c r="A31" s="61">
        <v>20</v>
      </c>
      <c r="B31" s="119" t="s">
        <v>120</v>
      </c>
      <c r="C31" s="120"/>
      <c r="D31" s="120"/>
      <c r="E31" s="61"/>
      <c r="F31" s="121">
        <v>44</v>
      </c>
      <c r="G31" s="167"/>
    </row>
    <row r="32" spans="1:7" s="68" customFormat="1" ht="15.5">
      <c r="A32" s="65"/>
      <c r="B32" s="66"/>
      <c r="C32" s="67"/>
      <c r="D32" s="67"/>
      <c r="E32" s="65"/>
      <c r="F32" s="75"/>
      <c r="G32" s="168"/>
    </row>
    <row r="33" spans="1:7" s="127" customFormat="1" ht="24" customHeight="1" thickBot="1">
      <c r="A33" s="122"/>
      <c r="B33" s="124" t="s">
        <v>121</v>
      </c>
      <c r="C33" s="123"/>
      <c r="D33" s="123"/>
      <c r="E33" s="125" t="s">
        <v>0</v>
      </c>
      <c r="F33" s="144">
        <f>SUM(F12:F31)</f>
        <v>8744</v>
      </c>
      <c r="G33" s="173">
        <f>SUM(G12:G31)</f>
        <v>2897.1</v>
      </c>
    </row>
    <row r="34" spans="1:7" ht="20.5" thickTop="1"/>
    <row r="42" spans="1:7" ht="15" customHeight="1"/>
    <row r="43" spans="1:7" ht="15" customHeight="1"/>
    <row r="58" ht="14.25" customHeight="1"/>
    <row r="59" ht="14.25" customHeight="1"/>
    <row r="74" spans="1:254" s="32" customFormat="1" ht="14.25" customHeight="1">
      <c r="A74" s="30"/>
      <c r="B74" s="30"/>
      <c r="C74" s="30"/>
      <c r="D74" s="30"/>
      <c r="E74" s="57"/>
      <c r="F74" s="78"/>
      <c r="G74" s="134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</row>
    <row r="75" spans="1:254" s="32" customFormat="1" ht="14.25" customHeight="1">
      <c r="A75" s="30"/>
      <c r="B75" s="30"/>
      <c r="C75" s="30"/>
      <c r="D75" s="30"/>
      <c r="E75" s="57"/>
      <c r="F75" s="78"/>
      <c r="G75" s="134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</row>
    <row r="81" spans="1:254" s="32" customFormat="1">
      <c r="A81" s="30"/>
      <c r="B81" s="30"/>
      <c r="C81" s="30"/>
      <c r="D81" s="30"/>
      <c r="E81" s="57"/>
      <c r="F81" s="57"/>
      <c r="G81" s="134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</row>
    <row r="82" spans="1:254" s="32" customFormat="1">
      <c r="A82" s="30"/>
      <c r="B82" s="30"/>
      <c r="C82" s="30"/>
      <c r="D82" s="30"/>
      <c r="E82" s="57"/>
      <c r="F82" s="57"/>
      <c r="G82" s="134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</row>
    <row r="83" spans="1:254" s="32" customFormat="1">
      <c r="A83" s="30"/>
      <c r="B83" s="30"/>
      <c r="C83" s="30"/>
      <c r="D83" s="30"/>
      <c r="E83" s="57"/>
      <c r="F83" s="57"/>
      <c r="G83" s="134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</row>
    <row r="84" spans="1:254" s="32" customFormat="1">
      <c r="A84" s="30"/>
      <c r="B84" s="30"/>
      <c r="C84" s="30"/>
      <c r="D84" s="30"/>
      <c r="E84" s="57"/>
      <c r="F84" s="57"/>
      <c r="G84" s="134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</row>
    <row r="85" spans="1:254" s="32" customFormat="1">
      <c r="A85" s="30"/>
      <c r="B85" s="30"/>
      <c r="C85" s="30"/>
      <c r="D85" s="30"/>
      <c r="E85" s="57"/>
      <c r="F85" s="57"/>
      <c r="G85" s="134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</row>
    <row r="86" spans="1:254" s="32" customFormat="1">
      <c r="A86" s="30"/>
      <c r="B86" s="30"/>
      <c r="C86" s="30"/>
      <c r="D86" s="30"/>
      <c r="E86" s="57"/>
      <c r="F86" s="57"/>
      <c r="G86" s="134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</row>
    <row r="87" spans="1:254" s="32" customFormat="1">
      <c r="A87" s="30"/>
      <c r="B87" s="30"/>
      <c r="C87" s="30"/>
      <c r="D87" s="30"/>
      <c r="E87" s="57"/>
      <c r="F87" s="57"/>
      <c r="G87" s="134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</row>
    <row r="88" spans="1:254" s="32" customFormat="1">
      <c r="A88" s="30"/>
      <c r="B88" s="30"/>
      <c r="C88" s="30"/>
      <c r="D88" s="30"/>
      <c r="E88" s="57"/>
      <c r="F88" s="57"/>
      <c r="G88" s="134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</row>
  </sheetData>
  <mergeCells count="1">
    <mergeCell ref="F9:G9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4"/>
  <sheetViews>
    <sheetView topLeftCell="A19" zoomScale="71" zoomScaleNormal="71" workbookViewId="0">
      <selection activeCell="K23" sqref="J23:K23"/>
    </sheetView>
  </sheetViews>
  <sheetFormatPr defaultColWidth="9.1796875" defaultRowHeight="17.5"/>
  <cols>
    <col min="1" max="1" width="6.81640625" style="149" customWidth="1"/>
    <col min="2" max="2" width="9.81640625" style="149" customWidth="1"/>
    <col min="3" max="3" width="17.81640625" style="149" customWidth="1"/>
    <col min="4" max="4" width="60.453125" style="149" customWidth="1"/>
    <col min="5" max="5" width="6.7265625" style="151" customWidth="1"/>
    <col min="6" max="6" width="29.54296875" style="78" customWidth="1"/>
    <col min="7" max="7" width="18" style="136" customWidth="1"/>
    <col min="8" max="16384" width="9.1796875" style="149"/>
  </cols>
  <sheetData>
    <row r="1" spans="1:7" s="108" customFormat="1" ht="60.5">
      <c r="A1" s="106" t="s">
        <v>37</v>
      </c>
      <c r="B1" s="107"/>
      <c r="E1" s="109"/>
      <c r="F1" s="110"/>
      <c r="G1" s="174"/>
    </row>
    <row r="2" spans="1:7" s="146" customFormat="1" ht="14.15" customHeight="1">
      <c r="A2" s="145" t="s">
        <v>41</v>
      </c>
      <c r="B2" s="145"/>
      <c r="E2" s="79"/>
      <c r="F2" s="147"/>
      <c r="G2" s="174"/>
    </row>
    <row r="3" spans="1:7" s="146" customFormat="1" ht="14.15" customHeight="1">
      <c r="A3" s="145" t="s">
        <v>42</v>
      </c>
      <c r="B3" s="145"/>
      <c r="E3" s="79"/>
      <c r="F3" s="147"/>
      <c r="G3" s="174"/>
    </row>
    <row r="4" spans="1:7">
      <c r="A4" s="148"/>
      <c r="B4" s="148"/>
      <c r="D4" s="150"/>
    </row>
    <row r="5" spans="1:7" s="60" customFormat="1" ht="18" customHeight="1">
      <c r="A5" s="58" t="s">
        <v>8</v>
      </c>
      <c r="B5" s="59"/>
      <c r="E5" s="61"/>
      <c r="F5" s="74"/>
      <c r="G5" s="137"/>
    </row>
    <row r="6" spans="1:7" s="60" customFormat="1" ht="15" customHeight="1">
      <c r="A6" s="58"/>
      <c r="B6" s="59"/>
      <c r="E6" s="61"/>
      <c r="F6" s="74"/>
      <c r="G6" s="137"/>
    </row>
    <row r="7" spans="1:7" s="115" customFormat="1" ht="25">
      <c r="A7" s="111" t="s">
        <v>97</v>
      </c>
      <c r="B7" s="112"/>
      <c r="C7" s="112"/>
      <c r="D7" s="112"/>
      <c r="E7" s="113"/>
      <c r="F7" s="114"/>
      <c r="G7" s="136"/>
    </row>
    <row r="8" spans="1:7" s="115" customFormat="1" ht="25">
      <c r="A8" s="112"/>
      <c r="B8" s="112"/>
      <c r="C8" s="112"/>
      <c r="D8" s="112"/>
      <c r="E8" s="113"/>
      <c r="F8" s="114"/>
      <c r="G8" s="136"/>
    </row>
    <row r="9" spans="1:7" s="115" customFormat="1" ht="15" customHeight="1">
      <c r="A9" s="116"/>
      <c r="B9" s="116"/>
      <c r="C9" s="116"/>
      <c r="D9" s="116"/>
      <c r="E9" s="116"/>
      <c r="F9" s="164" t="s">
        <v>52</v>
      </c>
      <c r="G9" s="164"/>
    </row>
    <row r="10" spans="1:7" s="115" customFormat="1" ht="25.5" thickBot="1">
      <c r="A10" s="117" t="s">
        <v>47</v>
      </c>
      <c r="B10" s="118" t="s">
        <v>48</v>
      </c>
      <c r="C10" s="118"/>
      <c r="D10" s="118"/>
      <c r="E10" s="117"/>
      <c r="F10" s="141" t="s">
        <v>49</v>
      </c>
      <c r="G10" s="175" t="s">
        <v>14</v>
      </c>
    </row>
    <row r="11" spans="1:7" s="60" customFormat="1" ht="22" customHeight="1">
      <c r="A11" s="62"/>
      <c r="B11" s="63"/>
      <c r="C11" s="63"/>
      <c r="D11" s="163" t="s">
        <v>129</v>
      </c>
      <c r="E11" s="62"/>
      <c r="F11" s="64"/>
      <c r="G11" s="171">
        <v>2897.1</v>
      </c>
    </row>
    <row r="12" spans="1:7" s="60" customFormat="1" ht="35.15" customHeight="1">
      <c r="A12" s="61">
        <v>21</v>
      </c>
      <c r="B12" s="119" t="s">
        <v>122</v>
      </c>
      <c r="C12" s="120"/>
      <c r="D12" s="120"/>
      <c r="E12" s="61">
        <v>2</v>
      </c>
      <c r="F12" s="142" t="s">
        <v>123</v>
      </c>
      <c r="G12" s="171"/>
    </row>
    <row r="13" spans="1:7" s="60" customFormat="1" ht="35.15" customHeight="1">
      <c r="A13" s="61">
        <v>22</v>
      </c>
      <c r="B13" s="119" t="s">
        <v>124</v>
      </c>
      <c r="C13" s="120"/>
      <c r="D13" s="120"/>
      <c r="E13" s="61"/>
      <c r="F13" s="121">
        <v>117</v>
      </c>
      <c r="G13" s="171"/>
    </row>
    <row r="14" spans="1:7" s="60" customFormat="1" ht="35.15" customHeight="1">
      <c r="A14" s="61">
        <v>23</v>
      </c>
      <c r="B14" s="119" t="s">
        <v>125</v>
      </c>
      <c r="C14" s="120"/>
      <c r="D14" s="120"/>
      <c r="E14" s="61"/>
      <c r="F14" s="121">
        <v>9813</v>
      </c>
      <c r="G14" s="171"/>
    </row>
    <row r="15" spans="1:7" s="60" customFormat="1" ht="35.15" customHeight="1">
      <c r="A15" s="61">
        <v>24</v>
      </c>
      <c r="B15" s="119" t="s">
        <v>126</v>
      </c>
      <c r="C15" s="120"/>
      <c r="D15" s="120"/>
      <c r="E15" s="61"/>
      <c r="F15" s="121">
        <v>196</v>
      </c>
      <c r="G15" s="171"/>
    </row>
    <row r="16" spans="1:7" s="60" customFormat="1" ht="35.15" customHeight="1">
      <c r="A16" s="61">
        <v>25</v>
      </c>
      <c r="B16" s="119" t="s">
        <v>127</v>
      </c>
      <c r="C16" s="120"/>
      <c r="D16" s="120"/>
      <c r="E16" s="61"/>
      <c r="F16" s="121">
        <v>237</v>
      </c>
      <c r="G16" s="171"/>
    </row>
    <row r="17" spans="1:8" s="60" customFormat="1" ht="35.15" customHeight="1">
      <c r="A17" s="61">
        <v>26</v>
      </c>
      <c r="B17" s="119" t="s">
        <v>128</v>
      </c>
      <c r="C17" s="120"/>
      <c r="D17" s="120"/>
      <c r="E17" s="61"/>
      <c r="F17" s="121">
        <v>237</v>
      </c>
      <c r="G17" s="171"/>
    </row>
    <row r="18" spans="1:8" s="60" customFormat="1" ht="35.15" customHeight="1">
      <c r="A18" s="61">
        <v>27</v>
      </c>
      <c r="B18" s="119" t="s">
        <v>77</v>
      </c>
      <c r="C18" s="120"/>
      <c r="D18" s="120"/>
      <c r="E18" s="61">
        <v>2</v>
      </c>
      <c r="F18" s="121">
        <f>327*2</f>
        <v>654</v>
      </c>
      <c r="G18" s="171">
        <v>653</v>
      </c>
    </row>
    <row r="19" spans="1:8" s="60" customFormat="1" ht="35.15" customHeight="1">
      <c r="A19" s="61">
        <v>28</v>
      </c>
      <c r="B19" s="119" t="s">
        <v>81</v>
      </c>
      <c r="C19" s="120"/>
      <c r="D19" s="120"/>
      <c r="E19" s="61" t="s">
        <v>47</v>
      </c>
      <c r="F19" s="121">
        <v>60</v>
      </c>
      <c r="G19" s="171">
        <v>60</v>
      </c>
    </row>
    <row r="20" spans="1:8" s="60" customFormat="1" ht="35.15" customHeight="1">
      <c r="A20" s="61">
        <v>29</v>
      </c>
      <c r="B20" s="119" t="s">
        <v>75</v>
      </c>
      <c r="C20" s="120"/>
      <c r="D20" s="120"/>
      <c r="E20" s="61"/>
      <c r="F20" s="121">
        <v>300</v>
      </c>
      <c r="G20" s="171"/>
    </row>
    <row r="21" spans="1:8" s="153" customFormat="1">
      <c r="A21" s="65"/>
      <c r="B21" s="66"/>
      <c r="C21" s="67"/>
      <c r="D21" s="67"/>
      <c r="E21" s="65"/>
      <c r="F21" s="75"/>
      <c r="G21" s="176"/>
    </row>
    <row r="22" spans="1:8" s="127" customFormat="1" ht="24" customHeight="1">
      <c r="A22" s="122"/>
      <c r="B22" s="124" t="s">
        <v>64</v>
      </c>
      <c r="C22" s="123"/>
      <c r="D22" s="123"/>
      <c r="E22" s="125" t="s">
        <v>0</v>
      </c>
      <c r="F22" s="126">
        <f>SUM(F12:F20,Mat!F33)</f>
        <v>20358</v>
      </c>
      <c r="G22" s="177">
        <f>SUM(G12:G20,Mat!G33)</f>
        <v>3610.1</v>
      </c>
    </row>
    <row r="23" spans="1:8" s="127" customFormat="1" ht="24.75" customHeight="1" thickBot="1">
      <c r="B23" s="128" t="s">
        <v>63</v>
      </c>
      <c r="C23" s="128"/>
      <c r="D23" s="128"/>
      <c r="E23" s="129" t="s">
        <v>0</v>
      </c>
      <c r="F23" s="130">
        <f>SUM(Lab!D24)</f>
        <v>3822</v>
      </c>
      <c r="G23" s="178">
        <f>SUM(Lab!E24)</f>
        <v>2472</v>
      </c>
      <c r="H23" s="131"/>
    </row>
    <row r="24" spans="1:8" s="127" customFormat="1" ht="24.75" customHeight="1" thickBot="1">
      <c r="B24" s="124" t="s">
        <v>65</v>
      </c>
      <c r="C24" s="123"/>
      <c r="D24" s="123"/>
      <c r="E24" s="125" t="s">
        <v>0</v>
      </c>
      <c r="F24" s="132">
        <f>SUM(F22:F23)</f>
        <v>24180</v>
      </c>
      <c r="G24" s="179">
        <f>SUM(G22:G23)</f>
        <v>6082.1</v>
      </c>
      <c r="H24" s="131"/>
    </row>
    <row r="25" spans="1:8" s="127" customFormat="1" ht="15" customHeight="1" thickTop="1">
      <c r="B25" s="124"/>
      <c r="C25" s="123"/>
      <c r="D25" s="123"/>
      <c r="E25" s="125"/>
      <c r="F25" s="133"/>
      <c r="G25" s="176"/>
      <c r="H25" s="131"/>
    </row>
    <row r="26" spans="1:8">
      <c r="B26" s="69" t="s">
        <v>54</v>
      </c>
      <c r="C26" s="69"/>
      <c r="D26" s="69"/>
      <c r="E26" s="69"/>
      <c r="F26" s="76"/>
      <c r="G26" s="176"/>
    </row>
    <row r="27" spans="1:8">
      <c r="B27" s="69" t="s">
        <v>50</v>
      </c>
      <c r="C27" s="69" t="s">
        <v>51</v>
      </c>
      <c r="D27" s="69"/>
      <c r="E27" s="69"/>
      <c r="F27" s="77"/>
      <c r="G27" s="176"/>
    </row>
    <row r="28" spans="1:8">
      <c r="B28" s="69"/>
      <c r="C28" s="69" t="s">
        <v>55</v>
      </c>
      <c r="D28" s="69"/>
      <c r="E28" s="69"/>
      <c r="F28" s="77"/>
    </row>
    <row r="29" spans="1:8">
      <c r="C29" s="149" t="s">
        <v>130</v>
      </c>
    </row>
    <row r="38" ht="15" customHeight="1"/>
    <row r="39" ht="15" customHeight="1"/>
    <row r="54" ht="14.25" customHeight="1"/>
    <row r="55" ht="14.25" customHeight="1"/>
    <row r="70" spans="1:254" s="152" customFormat="1" ht="14.25" customHeight="1">
      <c r="A70" s="149"/>
      <c r="B70" s="149"/>
      <c r="C70" s="149"/>
      <c r="D70" s="149"/>
      <c r="E70" s="151"/>
      <c r="F70" s="78"/>
      <c r="G70" s="136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49"/>
      <c r="CN70" s="149"/>
      <c r="CO70" s="149"/>
      <c r="CP70" s="149"/>
      <c r="CQ70" s="149"/>
      <c r="CR70" s="149"/>
      <c r="CS70" s="149"/>
      <c r="CT70" s="149"/>
      <c r="CU70" s="149"/>
      <c r="CV70" s="149"/>
      <c r="CW70" s="149"/>
      <c r="CX70" s="149"/>
      <c r="CY70" s="149"/>
      <c r="CZ70" s="149"/>
      <c r="DA70" s="149"/>
      <c r="DB70" s="149"/>
      <c r="DC70" s="149"/>
      <c r="DD70" s="149"/>
      <c r="DE70" s="149"/>
      <c r="DF70" s="149"/>
      <c r="DG70" s="149"/>
      <c r="DH70" s="149"/>
      <c r="DI70" s="149"/>
      <c r="DJ70" s="149"/>
      <c r="DK70" s="149"/>
      <c r="DL70" s="149"/>
      <c r="DM70" s="149"/>
      <c r="DN70" s="149"/>
      <c r="DO70" s="149"/>
      <c r="DP70" s="149"/>
      <c r="DQ70" s="149"/>
      <c r="DR70" s="149"/>
      <c r="DS70" s="149"/>
      <c r="DT70" s="149"/>
      <c r="DU70" s="149"/>
      <c r="DV70" s="149"/>
      <c r="DW70" s="149"/>
      <c r="DX70" s="149"/>
      <c r="DY70" s="149"/>
      <c r="DZ70" s="149"/>
      <c r="EA70" s="149"/>
      <c r="EB70" s="149"/>
      <c r="EC70" s="149"/>
      <c r="ED70" s="149"/>
      <c r="EE70" s="149"/>
      <c r="EF70" s="149"/>
      <c r="EG70" s="149"/>
      <c r="EH70" s="149"/>
      <c r="EI70" s="149"/>
      <c r="EJ70" s="149"/>
      <c r="EK70" s="149"/>
      <c r="EL70" s="149"/>
      <c r="EM70" s="149"/>
      <c r="EN70" s="149"/>
      <c r="EO70" s="149"/>
      <c r="EP70" s="149"/>
      <c r="EQ70" s="149"/>
      <c r="ER70" s="149"/>
      <c r="ES70" s="149"/>
      <c r="ET70" s="149"/>
      <c r="EU70" s="149"/>
      <c r="EV70" s="149"/>
      <c r="EW70" s="149"/>
      <c r="EX70" s="149"/>
      <c r="EY70" s="149"/>
      <c r="EZ70" s="149"/>
      <c r="FA70" s="149"/>
      <c r="FB70" s="149"/>
      <c r="FC70" s="149"/>
      <c r="FD70" s="149"/>
      <c r="FE70" s="149"/>
      <c r="FF70" s="149"/>
      <c r="FG70" s="149"/>
      <c r="FH70" s="149"/>
      <c r="FI70" s="149"/>
      <c r="FJ70" s="149"/>
      <c r="FK70" s="149"/>
      <c r="FL70" s="149"/>
      <c r="FM70" s="149"/>
      <c r="FN70" s="149"/>
      <c r="FO70" s="149"/>
      <c r="FP70" s="149"/>
      <c r="FQ70" s="149"/>
      <c r="FR70" s="149"/>
      <c r="FS70" s="149"/>
      <c r="FT70" s="149"/>
      <c r="FU70" s="149"/>
      <c r="FV70" s="149"/>
      <c r="FW70" s="149"/>
      <c r="FX70" s="149"/>
      <c r="FY70" s="149"/>
      <c r="FZ70" s="149"/>
      <c r="GA70" s="149"/>
      <c r="GB70" s="149"/>
      <c r="GC70" s="149"/>
      <c r="GD70" s="149"/>
      <c r="GE70" s="149"/>
      <c r="GF70" s="149"/>
      <c r="GG70" s="149"/>
      <c r="GH70" s="149"/>
      <c r="GI70" s="149"/>
      <c r="GJ70" s="149"/>
      <c r="GK70" s="149"/>
      <c r="GL70" s="149"/>
      <c r="GM70" s="149"/>
      <c r="GN70" s="149"/>
      <c r="GO70" s="149"/>
      <c r="GP70" s="149"/>
      <c r="GQ70" s="149"/>
      <c r="GR70" s="149"/>
      <c r="GS70" s="149"/>
      <c r="GT70" s="149"/>
      <c r="GU70" s="149"/>
      <c r="GV70" s="149"/>
      <c r="GW70" s="149"/>
      <c r="GX70" s="149"/>
      <c r="GY70" s="149"/>
      <c r="GZ70" s="149"/>
      <c r="HA70" s="149"/>
      <c r="HB70" s="149"/>
      <c r="HC70" s="149"/>
      <c r="HD70" s="149"/>
      <c r="HE70" s="149"/>
      <c r="HF70" s="149"/>
      <c r="HG70" s="149"/>
      <c r="HH70" s="149"/>
      <c r="HI70" s="149"/>
      <c r="HJ70" s="149"/>
      <c r="HK70" s="149"/>
      <c r="HL70" s="149"/>
      <c r="HM70" s="149"/>
      <c r="HN70" s="149"/>
      <c r="HO70" s="149"/>
      <c r="HP70" s="149"/>
      <c r="HQ70" s="149"/>
      <c r="HR70" s="149"/>
      <c r="HS70" s="149"/>
      <c r="HT70" s="149"/>
      <c r="HU70" s="149"/>
      <c r="HV70" s="149"/>
      <c r="HW70" s="149"/>
      <c r="HX70" s="149"/>
      <c r="HY70" s="149"/>
      <c r="HZ70" s="149"/>
      <c r="IA70" s="149"/>
      <c r="IB70" s="149"/>
      <c r="IC70" s="149"/>
      <c r="ID70" s="149"/>
      <c r="IE70" s="149"/>
      <c r="IF70" s="149"/>
      <c r="IG70" s="149"/>
      <c r="IH70" s="149"/>
      <c r="II70" s="149"/>
      <c r="IJ70" s="149"/>
      <c r="IK70" s="149"/>
      <c r="IL70" s="149"/>
      <c r="IM70" s="149"/>
      <c r="IN70" s="149"/>
      <c r="IO70" s="149"/>
      <c r="IP70" s="149"/>
      <c r="IQ70" s="149"/>
      <c r="IR70" s="149"/>
      <c r="IS70" s="149"/>
      <c r="IT70" s="149"/>
    </row>
    <row r="71" spans="1:254" s="152" customFormat="1" ht="14.25" customHeight="1">
      <c r="A71" s="149"/>
      <c r="B71" s="149"/>
      <c r="C71" s="149"/>
      <c r="D71" s="149"/>
      <c r="E71" s="151"/>
      <c r="F71" s="78"/>
      <c r="G71" s="136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  <c r="CM71" s="149"/>
      <c r="CN71" s="149"/>
      <c r="CO71" s="149"/>
      <c r="CP71" s="149"/>
      <c r="CQ71" s="149"/>
      <c r="CR71" s="149"/>
      <c r="CS71" s="149"/>
      <c r="CT71" s="149"/>
      <c r="CU71" s="149"/>
      <c r="CV71" s="149"/>
      <c r="CW71" s="149"/>
      <c r="CX71" s="149"/>
      <c r="CY71" s="149"/>
      <c r="CZ71" s="149"/>
      <c r="DA71" s="149"/>
      <c r="DB71" s="149"/>
      <c r="DC71" s="149"/>
      <c r="DD71" s="149"/>
      <c r="DE71" s="149"/>
      <c r="DF71" s="149"/>
      <c r="DG71" s="149"/>
      <c r="DH71" s="149"/>
      <c r="DI71" s="149"/>
      <c r="DJ71" s="149"/>
      <c r="DK71" s="149"/>
      <c r="DL71" s="149"/>
      <c r="DM71" s="149"/>
      <c r="DN71" s="149"/>
      <c r="DO71" s="149"/>
      <c r="DP71" s="149"/>
      <c r="DQ71" s="149"/>
      <c r="DR71" s="149"/>
      <c r="DS71" s="149"/>
      <c r="DT71" s="149"/>
      <c r="DU71" s="149"/>
      <c r="DV71" s="149"/>
      <c r="DW71" s="149"/>
      <c r="DX71" s="149"/>
      <c r="DY71" s="149"/>
      <c r="DZ71" s="149"/>
      <c r="EA71" s="149"/>
      <c r="EB71" s="149"/>
      <c r="EC71" s="149"/>
      <c r="ED71" s="149"/>
      <c r="EE71" s="149"/>
      <c r="EF71" s="149"/>
      <c r="EG71" s="149"/>
      <c r="EH71" s="149"/>
      <c r="EI71" s="149"/>
      <c r="EJ71" s="149"/>
      <c r="EK71" s="149"/>
      <c r="EL71" s="149"/>
      <c r="EM71" s="149"/>
      <c r="EN71" s="149"/>
      <c r="EO71" s="149"/>
      <c r="EP71" s="149"/>
      <c r="EQ71" s="149"/>
      <c r="ER71" s="149"/>
      <c r="ES71" s="149"/>
      <c r="ET71" s="149"/>
      <c r="EU71" s="149"/>
      <c r="EV71" s="149"/>
      <c r="EW71" s="149"/>
      <c r="EX71" s="149"/>
      <c r="EY71" s="149"/>
      <c r="EZ71" s="149"/>
      <c r="FA71" s="149"/>
      <c r="FB71" s="149"/>
      <c r="FC71" s="149"/>
      <c r="FD71" s="149"/>
      <c r="FE71" s="149"/>
      <c r="FF71" s="149"/>
      <c r="FG71" s="149"/>
      <c r="FH71" s="149"/>
      <c r="FI71" s="149"/>
      <c r="FJ71" s="149"/>
      <c r="FK71" s="149"/>
      <c r="FL71" s="149"/>
      <c r="FM71" s="149"/>
      <c r="FN71" s="149"/>
      <c r="FO71" s="149"/>
      <c r="FP71" s="149"/>
      <c r="FQ71" s="149"/>
      <c r="FR71" s="149"/>
      <c r="FS71" s="149"/>
      <c r="FT71" s="149"/>
      <c r="FU71" s="149"/>
      <c r="FV71" s="149"/>
      <c r="FW71" s="149"/>
      <c r="FX71" s="149"/>
      <c r="FY71" s="149"/>
      <c r="FZ71" s="149"/>
      <c r="GA71" s="149"/>
      <c r="GB71" s="149"/>
      <c r="GC71" s="149"/>
      <c r="GD71" s="149"/>
      <c r="GE71" s="149"/>
      <c r="GF71" s="149"/>
      <c r="GG71" s="149"/>
      <c r="GH71" s="149"/>
      <c r="GI71" s="149"/>
      <c r="GJ71" s="149"/>
      <c r="GK71" s="149"/>
      <c r="GL71" s="149"/>
      <c r="GM71" s="149"/>
      <c r="GN71" s="149"/>
      <c r="GO71" s="149"/>
      <c r="GP71" s="149"/>
      <c r="GQ71" s="149"/>
      <c r="GR71" s="149"/>
      <c r="GS71" s="149"/>
      <c r="GT71" s="149"/>
      <c r="GU71" s="149"/>
      <c r="GV71" s="149"/>
      <c r="GW71" s="149"/>
      <c r="GX71" s="149"/>
      <c r="GY71" s="149"/>
      <c r="GZ71" s="149"/>
      <c r="HA71" s="149"/>
      <c r="HB71" s="149"/>
      <c r="HC71" s="149"/>
      <c r="HD71" s="149"/>
      <c r="HE71" s="149"/>
      <c r="HF71" s="149"/>
      <c r="HG71" s="149"/>
      <c r="HH71" s="149"/>
      <c r="HI71" s="149"/>
      <c r="HJ71" s="149"/>
      <c r="HK71" s="149"/>
      <c r="HL71" s="149"/>
      <c r="HM71" s="149"/>
      <c r="HN71" s="149"/>
      <c r="HO71" s="149"/>
      <c r="HP71" s="149"/>
      <c r="HQ71" s="149"/>
      <c r="HR71" s="149"/>
      <c r="HS71" s="149"/>
      <c r="HT71" s="149"/>
      <c r="HU71" s="149"/>
      <c r="HV71" s="149"/>
      <c r="HW71" s="149"/>
      <c r="HX71" s="149"/>
      <c r="HY71" s="149"/>
      <c r="HZ71" s="149"/>
      <c r="IA71" s="149"/>
      <c r="IB71" s="149"/>
      <c r="IC71" s="149"/>
      <c r="ID71" s="149"/>
      <c r="IE71" s="149"/>
      <c r="IF71" s="149"/>
      <c r="IG71" s="149"/>
      <c r="IH71" s="149"/>
      <c r="II71" s="149"/>
      <c r="IJ71" s="149"/>
      <c r="IK71" s="149"/>
      <c r="IL71" s="149"/>
      <c r="IM71" s="149"/>
      <c r="IN71" s="149"/>
      <c r="IO71" s="149"/>
      <c r="IP71" s="149"/>
      <c r="IQ71" s="149"/>
      <c r="IR71" s="149"/>
      <c r="IS71" s="149"/>
      <c r="IT71" s="149"/>
    </row>
    <row r="77" spans="1:254" s="152" customFormat="1">
      <c r="A77" s="149"/>
      <c r="B77" s="149"/>
      <c r="C77" s="149"/>
      <c r="D77" s="149"/>
      <c r="E77" s="151"/>
      <c r="F77" s="151"/>
      <c r="G77" s="136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  <c r="CM77" s="149"/>
      <c r="CN77" s="149"/>
      <c r="CO77" s="149"/>
      <c r="CP77" s="149"/>
      <c r="CQ77" s="149"/>
      <c r="CR77" s="149"/>
      <c r="CS77" s="149"/>
      <c r="CT77" s="149"/>
      <c r="CU77" s="149"/>
      <c r="CV77" s="149"/>
      <c r="CW77" s="149"/>
      <c r="CX77" s="149"/>
      <c r="CY77" s="149"/>
      <c r="CZ77" s="149"/>
      <c r="DA77" s="149"/>
      <c r="DB77" s="149"/>
      <c r="DC77" s="149"/>
      <c r="DD77" s="149"/>
      <c r="DE77" s="149"/>
      <c r="DF77" s="149"/>
      <c r="DG77" s="149"/>
      <c r="DH77" s="149"/>
      <c r="DI77" s="149"/>
      <c r="DJ77" s="149"/>
      <c r="DK77" s="149"/>
      <c r="DL77" s="149"/>
      <c r="DM77" s="149"/>
      <c r="DN77" s="149"/>
      <c r="DO77" s="149"/>
      <c r="DP77" s="149"/>
      <c r="DQ77" s="149"/>
      <c r="DR77" s="149"/>
      <c r="DS77" s="149"/>
      <c r="DT77" s="149"/>
      <c r="DU77" s="149"/>
      <c r="DV77" s="149"/>
      <c r="DW77" s="149"/>
      <c r="DX77" s="149"/>
      <c r="DY77" s="149"/>
      <c r="DZ77" s="149"/>
      <c r="EA77" s="149"/>
      <c r="EB77" s="149"/>
      <c r="EC77" s="149"/>
      <c r="ED77" s="149"/>
      <c r="EE77" s="149"/>
      <c r="EF77" s="149"/>
      <c r="EG77" s="149"/>
      <c r="EH77" s="149"/>
      <c r="EI77" s="149"/>
      <c r="EJ77" s="149"/>
      <c r="EK77" s="149"/>
      <c r="EL77" s="149"/>
      <c r="EM77" s="149"/>
      <c r="EN77" s="149"/>
      <c r="EO77" s="149"/>
      <c r="EP77" s="149"/>
      <c r="EQ77" s="149"/>
      <c r="ER77" s="149"/>
      <c r="ES77" s="149"/>
      <c r="ET77" s="149"/>
      <c r="EU77" s="149"/>
      <c r="EV77" s="149"/>
      <c r="EW77" s="149"/>
      <c r="EX77" s="149"/>
      <c r="EY77" s="149"/>
      <c r="EZ77" s="149"/>
      <c r="FA77" s="149"/>
      <c r="FB77" s="149"/>
      <c r="FC77" s="149"/>
      <c r="FD77" s="149"/>
      <c r="FE77" s="149"/>
      <c r="FF77" s="149"/>
      <c r="FG77" s="149"/>
      <c r="FH77" s="149"/>
      <c r="FI77" s="149"/>
      <c r="FJ77" s="149"/>
      <c r="FK77" s="149"/>
      <c r="FL77" s="149"/>
      <c r="FM77" s="149"/>
      <c r="FN77" s="149"/>
      <c r="FO77" s="149"/>
      <c r="FP77" s="149"/>
      <c r="FQ77" s="149"/>
      <c r="FR77" s="149"/>
      <c r="FS77" s="149"/>
      <c r="FT77" s="149"/>
      <c r="FU77" s="149"/>
      <c r="FV77" s="149"/>
      <c r="FW77" s="149"/>
      <c r="FX77" s="149"/>
      <c r="FY77" s="149"/>
      <c r="FZ77" s="149"/>
      <c r="GA77" s="149"/>
      <c r="GB77" s="149"/>
      <c r="GC77" s="149"/>
      <c r="GD77" s="149"/>
      <c r="GE77" s="149"/>
      <c r="GF77" s="149"/>
      <c r="GG77" s="149"/>
      <c r="GH77" s="149"/>
      <c r="GI77" s="149"/>
      <c r="GJ77" s="149"/>
      <c r="GK77" s="149"/>
      <c r="GL77" s="149"/>
      <c r="GM77" s="149"/>
      <c r="GN77" s="149"/>
      <c r="GO77" s="149"/>
      <c r="GP77" s="149"/>
      <c r="GQ77" s="149"/>
      <c r="GR77" s="149"/>
      <c r="GS77" s="149"/>
      <c r="GT77" s="149"/>
      <c r="GU77" s="149"/>
      <c r="GV77" s="149"/>
      <c r="GW77" s="149"/>
      <c r="GX77" s="149"/>
      <c r="GY77" s="149"/>
      <c r="GZ77" s="149"/>
      <c r="HA77" s="149"/>
      <c r="HB77" s="149"/>
      <c r="HC77" s="149"/>
      <c r="HD77" s="149"/>
      <c r="HE77" s="149"/>
      <c r="HF77" s="149"/>
      <c r="HG77" s="149"/>
      <c r="HH77" s="149"/>
      <c r="HI77" s="149"/>
      <c r="HJ77" s="149"/>
      <c r="HK77" s="149"/>
      <c r="HL77" s="149"/>
      <c r="HM77" s="149"/>
      <c r="HN77" s="149"/>
      <c r="HO77" s="149"/>
      <c r="HP77" s="149"/>
      <c r="HQ77" s="149"/>
      <c r="HR77" s="149"/>
      <c r="HS77" s="149"/>
      <c r="HT77" s="149"/>
      <c r="HU77" s="149"/>
      <c r="HV77" s="149"/>
      <c r="HW77" s="149"/>
      <c r="HX77" s="149"/>
      <c r="HY77" s="149"/>
      <c r="HZ77" s="149"/>
      <c r="IA77" s="149"/>
      <c r="IB77" s="149"/>
      <c r="IC77" s="149"/>
      <c r="ID77" s="149"/>
      <c r="IE77" s="149"/>
      <c r="IF77" s="149"/>
      <c r="IG77" s="149"/>
      <c r="IH77" s="149"/>
      <c r="II77" s="149"/>
      <c r="IJ77" s="149"/>
      <c r="IK77" s="149"/>
      <c r="IL77" s="149"/>
      <c r="IM77" s="149"/>
      <c r="IN77" s="149"/>
      <c r="IO77" s="149"/>
      <c r="IP77" s="149"/>
      <c r="IQ77" s="149"/>
      <c r="IR77" s="149"/>
      <c r="IS77" s="149"/>
      <c r="IT77" s="149"/>
    </row>
    <row r="78" spans="1:254" s="152" customFormat="1">
      <c r="A78" s="149"/>
      <c r="B78" s="149"/>
      <c r="C78" s="149"/>
      <c r="D78" s="149"/>
      <c r="E78" s="151"/>
      <c r="F78" s="151"/>
      <c r="G78" s="136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  <c r="CP78" s="149"/>
      <c r="CQ78" s="149"/>
      <c r="CR78" s="149"/>
      <c r="CS78" s="149"/>
      <c r="CT78" s="149"/>
      <c r="CU78" s="149"/>
      <c r="CV78" s="149"/>
      <c r="CW78" s="149"/>
      <c r="CX78" s="149"/>
      <c r="CY78" s="149"/>
      <c r="CZ78" s="149"/>
      <c r="DA78" s="149"/>
      <c r="DB78" s="149"/>
      <c r="DC78" s="149"/>
      <c r="DD78" s="149"/>
      <c r="DE78" s="149"/>
      <c r="DF78" s="149"/>
      <c r="DG78" s="149"/>
      <c r="DH78" s="149"/>
      <c r="DI78" s="149"/>
      <c r="DJ78" s="149"/>
      <c r="DK78" s="149"/>
      <c r="DL78" s="149"/>
      <c r="DM78" s="149"/>
      <c r="DN78" s="149"/>
      <c r="DO78" s="149"/>
      <c r="DP78" s="149"/>
      <c r="DQ78" s="149"/>
      <c r="DR78" s="149"/>
      <c r="DS78" s="149"/>
      <c r="DT78" s="149"/>
      <c r="DU78" s="149"/>
      <c r="DV78" s="149"/>
      <c r="DW78" s="149"/>
      <c r="DX78" s="149"/>
      <c r="DY78" s="149"/>
      <c r="DZ78" s="149"/>
      <c r="EA78" s="149"/>
      <c r="EB78" s="149"/>
      <c r="EC78" s="149"/>
      <c r="ED78" s="149"/>
      <c r="EE78" s="149"/>
      <c r="EF78" s="149"/>
      <c r="EG78" s="149"/>
      <c r="EH78" s="149"/>
      <c r="EI78" s="149"/>
      <c r="EJ78" s="149"/>
      <c r="EK78" s="149"/>
      <c r="EL78" s="149"/>
      <c r="EM78" s="149"/>
      <c r="EN78" s="149"/>
      <c r="EO78" s="149"/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49"/>
      <c r="FD78" s="149"/>
      <c r="FE78" s="149"/>
      <c r="FF78" s="149"/>
      <c r="FG78" s="149"/>
      <c r="FH78" s="149"/>
      <c r="FI78" s="149"/>
      <c r="FJ78" s="149"/>
      <c r="FK78" s="149"/>
      <c r="FL78" s="149"/>
      <c r="FM78" s="149"/>
      <c r="FN78" s="149"/>
      <c r="FO78" s="149"/>
      <c r="FP78" s="149"/>
      <c r="FQ78" s="149"/>
      <c r="FR78" s="149"/>
      <c r="FS78" s="149"/>
      <c r="FT78" s="149"/>
      <c r="FU78" s="149"/>
      <c r="FV78" s="149"/>
      <c r="FW78" s="149"/>
      <c r="FX78" s="149"/>
      <c r="FY78" s="149"/>
      <c r="FZ78" s="149"/>
      <c r="GA78" s="149"/>
      <c r="GB78" s="149"/>
      <c r="GC78" s="149"/>
      <c r="GD78" s="149"/>
      <c r="GE78" s="149"/>
      <c r="GF78" s="149"/>
      <c r="GG78" s="149"/>
      <c r="GH78" s="149"/>
      <c r="GI78" s="149"/>
      <c r="GJ78" s="149"/>
      <c r="GK78" s="149"/>
      <c r="GL78" s="149"/>
      <c r="GM78" s="149"/>
      <c r="GN78" s="149"/>
      <c r="GO78" s="149"/>
      <c r="GP78" s="149"/>
      <c r="GQ78" s="149"/>
      <c r="GR78" s="149"/>
      <c r="GS78" s="149"/>
      <c r="GT78" s="149"/>
      <c r="GU78" s="149"/>
      <c r="GV78" s="149"/>
      <c r="GW78" s="149"/>
      <c r="GX78" s="149"/>
      <c r="GY78" s="149"/>
      <c r="GZ78" s="149"/>
      <c r="HA78" s="149"/>
      <c r="HB78" s="149"/>
      <c r="HC78" s="149"/>
      <c r="HD78" s="149"/>
      <c r="HE78" s="149"/>
      <c r="HF78" s="149"/>
      <c r="HG78" s="149"/>
      <c r="HH78" s="149"/>
      <c r="HI78" s="149"/>
      <c r="HJ78" s="149"/>
      <c r="HK78" s="149"/>
      <c r="HL78" s="149"/>
      <c r="HM78" s="149"/>
      <c r="HN78" s="149"/>
      <c r="HO78" s="149"/>
      <c r="HP78" s="149"/>
      <c r="HQ78" s="149"/>
      <c r="HR78" s="149"/>
      <c r="HS78" s="149"/>
      <c r="HT78" s="149"/>
      <c r="HU78" s="149"/>
      <c r="HV78" s="149"/>
      <c r="HW78" s="149"/>
      <c r="HX78" s="149"/>
      <c r="HY78" s="149"/>
      <c r="HZ78" s="149"/>
      <c r="IA78" s="149"/>
      <c r="IB78" s="149"/>
      <c r="IC78" s="149"/>
      <c r="ID78" s="149"/>
      <c r="IE78" s="149"/>
      <c r="IF78" s="149"/>
      <c r="IG78" s="149"/>
      <c r="IH78" s="149"/>
      <c r="II78" s="149"/>
      <c r="IJ78" s="149"/>
      <c r="IK78" s="149"/>
      <c r="IL78" s="149"/>
      <c r="IM78" s="149"/>
      <c r="IN78" s="149"/>
      <c r="IO78" s="149"/>
      <c r="IP78" s="149"/>
      <c r="IQ78" s="149"/>
      <c r="IR78" s="149"/>
      <c r="IS78" s="149"/>
      <c r="IT78" s="149"/>
    </row>
    <row r="79" spans="1:254" s="152" customFormat="1">
      <c r="A79" s="149"/>
      <c r="B79" s="149"/>
      <c r="C79" s="149"/>
      <c r="D79" s="149"/>
      <c r="E79" s="151"/>
      <c r="F79" s="151"/>
      <c r="G79" s="136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  <c r="DA79" s="149"/>
      <c r="DB79" s="149"/>
      <c r="DC79" s="149"/>
      <c r="DD79" s="149"/>
      <c r="DE79" s="149"/>
      <c r="DF79" s="149"/>
      <c r="DG79" s="149"/>
      <c r="DH79" s="149"/>
      <c r="DI79" s="149"/>
      <c r="DJ79" s="149"/>
      <c r="DK79" s="149"/>
      <c r="DL79" s="149"/>
      <c r="DM79" s="149"/>
      <c r="DN79" s="149"/>
      <c r="DO79" s="149"/>
      <c r="DP79" s="149"/>
      <c r="DQ79" s="149"/>
      <c r="DR79" s="149"/>
      <c r="DS79" s="149"/>
      <c r="DT79" s="149"/>
      <c r="DU79" s="149"/>
      <c r="DV79" s="149"/>
      <c r="DW79" s="149"/>
      <c r="DX79" s="149"/>
      <c r="DY79" s="149"/>
      <c r="DZ79" s="149"/>
      <c r="EA79" s="149"/>
      <c r="EB79" s="149"/>
      <c r="EC79" s="149"/>
      <c r="ED79" s="149"/>
      <c r="EE79" s="149"/>
      <c r="EF79" s="149"/>
      <c r="EG79" s="149"/>
      <c r="EH79" s="149"/>
      <c r="EI79" s="149"/>
      <c r="EJ79" s="149"/>
      <c r="EK79" s="149"/>
      <c r="EL79" s="149"/>
      <c r="EM79" s="149"/>
      <c r="EN79" s="149"/>
      <c r="EO79" s="149"/>
      <c r="EP79" s="149"/>
      <c r="EQ79" s="149"/>
      <c r="ER79" s="149"/>
      <c r="ES79" s="149"/>
      <c r="ET79" s="149"/>
      <c r="EU79" s="149"/>
      <c r="EV79" s="149"/>
      <c r="EW79" s="149"/>
      <c r="EX79" s="149"/>
      <c r="EY79" s="149"/>
      <c r="EZ79" s="149"/>
      <c r="FA79" s="149"/>
      <c r="FB79" s="149"/>
      <c r="FC79" s="149"/>
      <c r="FD79" s="149"/>
      <c r="FE79" s="149"/>
      <c r="FF79" s="149"/>
      <c r="FG79" s="149"/>
      <c r="FH79" s="149"/>
      <c r="FI79" s="149"/>
      <c r="FJ79" s="149"/>
      <c r="FK79" s="149"/>
      <c r="FL79" s="149"/>
      <c r="FM79" s="149"/>
      <c r="FN79" s="149"/>
      <c r="FO79" s="149"/>
      <c r="FP79" s="149"/>
      <c r="FQ79" s="149"/>
      <c r="FR79" s="149"/>
      <c r="FS79" s="149"/>
      <c r="FT79" s="149"/>
      <c r="FU79" s="149"/>
      <c r="FV79" s="149"/>
      <c r="FW79" s="149"/>
      <c r="FX79" s="149"/>
      <c r="FY79" s="149"/>
      <c r="FZ79" s="149"/>
      <c r="GA79" s="149"/>
      <c r="GB79" s="149"/>
      <c r="GC79" s="149"/>
      <c r="GD79" s="149"/>
      <c r="GE79" s="149"/>
      <c r="GF79" s="149"/>
      <c r="GG79" s="149"/>
      <c r="GH79" s="149"/>
      <c r="GI79" s="149"/>
      <c r="GJ79" s="149"/>
      <c r="GK79" s="149"/>
      <c r="GL79" s="149"/>
      <c r="GM79" s="149"/>
      <c r="GN79" s="149"/>
      <c r="GO79" s="149"/>
      <c r="GP79" s="149"/>
      <c r="GQ79" s="149"/>
      <c r="GR79" s="149"/>
      <c r="GS79" s="149"/>
      <c r="GT79" s="149"/>
      <c r="GU79" s="149"/>
      <c r="GV79" s="149"/>
      <c r="GW79" s="149"/>
      <c r="GX79" s="149"/>
      <c r="GY79" s="149"/>
      <c r="GZ79" s="149"/>
      <c r="HA79" s="149"/>
      <c r="HB79" s="149"/>
      <c r="HC79" s="149"/>
      <c r="HD79" s="149"/>
      <c r="HE79" s="149"/>
      <c r="HF79" s="149"/>
      <c r="HG79" s="149"/>
      <c r="HH79" s="149"/>
      <c r="HI79" s="149"/>
      <c r="HJ79" s="149"/>
      <c r="HK79" s="149"/>
      <c r="HL79" s="149"/>
      <c r="HM79" s="149"/>
      <c r="HN79" s="149"/>
      <c r="HO79" s="149"/>
      <c r="HP79" s="149"/>
      <c r="HQ79" s="149"/>
      <c r="HR79" s="149"/>
      <c r="HS79" s="149"/>
      <c r="HT79" s="149"/>
      <c r="HU79" s="149"/>
      <c r="HV79" s="149"/>
      <c r="HW79" s="149"/>
      <c r="HX79" s="149"/>
      <c r="HY79" s="149"/>
      <c r="HZ79" s="149"/>
      <c r="IA79" s="149"/>
      <c r="IB79" s="149"/>
      <c r="IC79" s="149"/>
      <c r="ID79" s="149"/>
      <c r="IE79" s="149"/>
      <c r="IF79" s="149"/>
      <c r="IG79" s="149"/>
      <c r="IH79" s="149"/>
      <c r="II79" s="149"/>
      <c r="IJ79" s="149"/>
      <c r="IK79" s="149"/>
      <c r="IL79" s="149"/>
      <c r="IM79" s="149"/>
      <c r="IN79" s="149"/>
      <c r="IO79" s="149"/>
      <c r="IP79" s="149"/>
      <c r="IQ79" s="149"/>
      <c r="IR79" s="149"/>
      <c r="IS79" s="149"/>
      <c r="IT79" s="149"/>
    </row>
    <row r="80" spans="1:254" s="152" customFormat="1">
      <c r="A80" s="149"/>
      <c r="B80" s="149"/>
      <c r="C80" s="149"/>
      <c r="D80" s="149"/>
      <c r="E80" s="151"/>
      <c r="F80" s="151"/>
      <c r="G80" s="136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/>
      <c r="BW80" s="149"/>
      <c r="BX80" s="149"/>
      <c r="BY80" s="149"/>
      <c r="BZ80" s="149"/>
      <c r="CA80" s="149"/>
      <c r="CB80" s="149"/>
      <c r="CC80" s="149"/>
      <c r="CD80" s="149"/>
      <c r="CE80" s="149"/>
      <c r="CF80" s="149"/>
      <c r="CG80" s="149"/>
      <c r="CH80" s="149"/>
      <c r="CI80" s="149"/>
      <c r="CJ80" s="149"/>
      <c r="CK80" s="149"/>
      <c r="CL80" s="149"/>
      <c r="CM80" s="149"/>
      <c r="CN80" s="149"/>
      <c r="CO80" s="149"/>
      <c r="CP80" s="149"/>
      <c r="CQ80" s="149"/>
      <c r="CR80" s="149"/>
      <c r="CS80" s="149"/>
      <c r="CT80" s="149"/>
      <c r="CU80" s="149"/>
      <c r="CV80" s="149"/>
      <c r="CW80" s="149"/>
      <c r="CX80" s="149"/>
      <c r="CY80" s="149"/>
      <c r="CZ80" s="149"/>
      <c r="DA80" s="149"/>
      <c r="DB80" s="149"/>
      <c r="DC80" s="149"/>
      <c r="DD80" s="149"/>
      <c r="DE80" s="149"/>
      <c r="DF80" s="149"/>
      <c r="DG80" s="149"/>
      <c r="DH80" s="149"/>
      <c r="DI80" s="149"/>
      <c r="DJ80" s="149"/>
      <c r="DK80" s="149"/>
      <c r="DL80" s="149"/>
      <c r="DM80" s="149"/>
      <c r="DN80" s="149"/>
      <c r="DO80" s="149"/>
      <c r="DP80" s="149"/>
      <c r="DQ80" s="149"/>
      <c r="DR80" s="149"/>
      <c r="DS80" s="149"/>
      <c r="DT80" s="149"/>
      <c r="DU80" s="149"/>
      <c r="DV80" s="149"/>
      <c r="DW80" s="149"/>
      <c r="DX80" s="149"/>
      <c r="DY80" s="149"/>
      <c r="DZ80" s="149"/>
      <c r="EA80" s="149"/>
      <c r="EB80" s="149"/>
      <c r="EC80" s="149"/>
      <c r="ED80" s="149"/>
      <c r="EE80" s="149"/>
      <c r="EF80" s="149"/>
      <c r="EG80" s="149"/>
      <c r="EH80" s="149"/>
      <c r="EI80" s="149"/>
      <c r="EJ80" s="149"/>
      <c r="EK80" s="149"/>
      <c r="EL80" s="149"/>
      <c r="EM80" s="149"/>
      <c r="EN80" s="149"/>
      <c r="EO80" s="149"/>
      <c r="EP80" s="149"/>
      <c r="EQ80" s="149"/>
      <c r="ER80" s="149"/>
      <c r="ES80" s="149"/>
      <c r="ET80" s="149"/>
      <c r="EU80" s="149"/>
      <c r="EV80" s="149"/>
      <c r="EW80" s="149"/>
      <c r="EX80" s="149"/>
      <c r="EY80" s="149"/>
      <c r="EZ80" s="149"/>
      <c r="FA80" s="149"/>
      <c r="FB80" s="149"/>
      <c r="FC80" s="149"/>
      <c r="FD80" s="149"/>
      <c r="FE80" s="149"/>
      <c r="FF80" s="149"/>
      <c r="FG80" s="149"/>
      <c r="FH80" s="149"/>
      <c r="FI80" s="149"/>
      <c r="FJ80" s="149"/>
      <c r="FK80" s="149"/>
      <c r="FL80" s="149"/>
      <c r="FM80" s="149"/>
      <c r="FN80" s="149"/>
      <c r="FO80" s="149"/>
      <c r="FP80" s="149"/>
      <c r="FQ80" s="149"/>
      <c r="FR80" s="149"/>
      <c r="FS80" s="149"/>
      <c r="FT80" s="149"/>
      <c r="FU80" s="149"/>
      <c r="FV80" s="149"/>
      <c r="FW80" s="149"/>
      <c r="FX80" s="149"/>
      <c r="FY80" s="149"/>
      <c r="FZ80" s="149"/>
      <c r="GA80" s="149"/>
      <c r="GB80" s="149"/>
      <c r="GC80" s="149"/>
      <c r="GD80" s="149"/>
      <c r="GE80" s="149"/>
      <c r="GF80" s="149"/>
      <c r="GG80" s="149"/>
      <c r="GH80" s="149"/>
      <c r="GI80" s="149"/>
      <c r="GJ80" s="149"/>
      <c r="GK80" s="149"/>
      <c r="GL80" s="149"/>
      <c r="GM80" s="149"/>
      <c r="GN80" s="149"/>
      <c r="GO80" s="149"/>
      <c r="GP80" s="149"/>
      <c r="GQ80" s="149"/>
      <c r="GR80" s="149"/>
      <c r="GS80" s="149"/>
      <c r="GT80" s="149"/>
      <c r="GU80" s="149"/>
      <c r="GV80" s="149"/>
      <c r="GW80" s="149"/>
      <c r="GX80" s="149"/>
      <c r="GY80" s="149"/>
      <c r="GZ80" s="149"/>
      <c r="HA80" s="149"/>
      <c r="HB80" s="149"/>
      <c r="HC80" s="149"/>
      <c r="HD80" s="149"/>
      <c r="HE80" s="149"/>
      <c r="HF80" s="149"/>
      <c r="HG80" s="149"/>
      <c r="HH80" s="149"/>
      <c r="HI80" s="149"/>
      <c r="HJ80" s="149"/>
      <c r="HK80" s="149"/>
      <c r="HL80" s="149"/>
      <c r="HM80" s="149"/>
      <c r="HN80" s="149"/>
      <c r="HO80" s="149"/>
      <c r="HP80" s="149"/>
      <c r="HQ80" s="149"/>
      <c r="HR80" s="149"/>
      <c r="HS80" s="149"/>
      <c r="HT80" s="149"/>
      <c r="HU80" s="149"/>
      <c r="HV80" s="149"/>
      <c r="HW80" s="149"/>
      <c r="HX80" s="149"/>
      <c r="HY80" s="149"/>
      <c r="HZ80" s="149"/>
      <c r="IA80" s="149"/>
      <c r="IB80" s="149"/>
      <c r="IC80" s="149"/>
      <c r="ID80" s="149"/>
      <c r="IE80" s="149"/>
      <c r="IF80" s="149"/>
      <c r="IG80" s="149"/>
      <c r="IH80" s="149"/>
      <c r="II80" s="149"/>
      <c r="IJ80" s="149"/>
      <c r="IK80" s="149"/>
      <c r="IL80" s="149"/>
      <c r="IM80" s="149"/>
      <c r="IN80" s="149"/>
      <c r="IO80" s="149"/>
      <c r="IP80" s="149"/>
      <c r="IQ80" s="149"/>
      <c r="IR80" s="149"/>
      <c r="IS80" s="149"/>
      <c r="IT80" s="149"/>
    </row>
    <row r="81" spans="1:254" s="152" customFormat="1">
      <c r="A81" s="149"/>
      <c r="B81" s="149"/>
      <c r="C81" s="149"/>
      <c r="D81" s="149"/>
      <c r="E81" s="151"/>
      <c r="F81" s="151"/>
      <c r="G81" s="136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/>
      <c r="BS81" s="149"/>
      <c r="BT81" s="149"/>
      <c r="BU81" s="149"/>
      <c r="BV81" s="149"/>
      <c r="BW81" s="149"/>
      <c r="BX81" s="149"/>
      <c r="BY81" s="149"/>
      <c r="BZ81" s="149"/>
      <c r="CA81" s="149"/>
      <c r="CB81" s="149"/>
      <c r="CC81" s="149"/>
      <c r="CD81" s="149"/>
      <c r="CE81" s="149"/>
      <c r="CF81" s="149"/>
      <c r="CG81" s="149"/>
      <c r="CH81" s="149"/>
      <c r="CI81" s="149"/>
      <c r="CJ81" s="149"/>
      <c r="CK81" s="149"/>
      <c r="CL81" s="149"/>
      <c r="CM81" s="149"/>
      <c r="CN81" s="149"/>
      <c r="CO81" s="149"/>
      <c r="CP81" s="149"/>
      <c r="CQ81" s="149"/>
      <c r="CR81" s="149"/>
      <c r="CS81" s="149"/>
      <c r="CT81" s="149"/>
      <c r="CU81" s="149"/>
      <c r="CV81" s="149"/>
      <c r="CW81" s="149"/>
      <c r="CX81" s="149"/>
      <c r="CY81" s="149"/>
      <c r="CZ81" s="149"/>
      <c r="DA81" s="149"/>
      <c r="DB81" s="149"/>
      <c r="DC81" s="149"/>
      <c r="DD81" s="149"/>
      <c r="DE81" s="149"/>
      <c r="DF81" s="149"/>
      <c r="DG81" s="149"/>
      <c r="DH81" s="149"/>
      <c r="DI81" s="149"/>
      <c r="DJ81" s="149"/>
      <c r="DK81" s="149"/>
      <c r="DL81" s="149"/>
      <c r="DM81" s="149"/>
      <c r="DN81" s="149"/>
      <c r="DO81" s="149"/>
      <c r="DP81" s="149"/>
      <c r="DQ81" s="149"/>
      <c r="DR81" s="149"/>
      <c r="DS81" s="149"/>
      <c r="DT81" s="149"/>
      <c r="DU81" s="149"/>
      <c r="DV81" s="149"/>
      <c r="DW81" s="149"/>
      <c r="DX81" s="149"/>
      <c r="DY81" s="149"/>
      <c r="DZ81" s="149"/>
      <c r="EA81" s="149"/>
      <c r="EB81" s="149"/>
      <c r="EC81" s="149"/>
      <c r="ED81" s="149"/>
      <c r="EE81" s="149"/>
      <c r="EF81" s="149"/>
      <c r="EG81" s="149"/>
      <c r="EH81" s="149"/>
      <c r="EI81" s="149"/>
      <c r="EJ81" s="149"/>
      <c r="EK81" s="149"/>
      <c r="EL81" s="149"/>
      <c r="EM81" s="149"/>
      <c r="EN81" s="149"/>
      <c r="EO81" s="149"/>
      <c r="EP81" s="149"/>
      <c r="EQ81" s="149"/>
      <c r="ER81" s="149"/>
      <c r="ES81" s="149"/>
      <c r="ET81" s="149"/>
      <c r="EU81" s="149"/>
      <c r="EV81" s="149"/>
      <c r="EW81" s="149"/>
      <c r="EX81" s="149"/>
      <c r="EY81" s="149"/>
      <c r="EZ81" s="149"/>
      <c r="FA81" s="149"/>
      <c r="FB81" s="149"/>
      <c r="FC81" s="149"/>
      <c r="FD81" s="149"/>
      <c r="FE81" s="149"/>
      <c r="FF81" s="149"/>
      <c r="FG81" s="149"/>
      <c r="FH81" s="149"/>
      <c r="FI81" s="149"/>
      <c r="FJ81" s="149"/>
      <c r="FK81" s="149"/>
      <c r="FL81" s="149"/>
      <c r="FM81" s="149"/>
      <c r="FN81" s="149"/>
      <c r="FO81" s="149"/>
      <c r="FP81" s="149"/>
      <c r="FQ81" s="149"/>
      <c r="FR81" s="149"/>
      <c r="FS81" s="149"/>
      <c r="FT81" s="149"/>
      <c r="FU81" s="149"/>
      <c r="FV81" s="149"/>
      <c r="FW81" s="149"/>
      <c r="FX81" s="149"/>
      <c r="FY81" s="149"/>
      <c r="FZ81" s="149"/>
      <c r="GA81" s="149"/>
      <c r="GB81" s="149"/>
      <c r="GC81" s="149"/>
      <c r="GD81" s="149"/>
      <c r="GE81" s="149"/>
      <c r="GF81" s="149"/>
      <c r="GG81" s="149"/>
      <c r="GH81" s="149"/>
      <c r="GI81" s="149"/>
      <c r="GJ81" s="149"/>
      <c r="GK81" s="149"/>
      <c r="GL81" s="149"/>
      <c r="GM81" s="149"/>
      <c r="GN81" s="149"/>
      <c r="GO81" s="149"/>
      <c r="GP81" s="149"/>
      <c r="GQ81" s="149"/>
      <c r="GR81" s="149"/>
      <c r="GS81" s="149"/>
      <c r="GT81" s="149"/>
      <c r="GU81" s="149"/>
      <c r="GV81" s="149"/>
      <c r="GW81" s="149"/>
      <c r="GX81" s="149"/>
      <c r="GY81" s="149"/>
      <c r="GZ81" s="149"/>
      <c r="HA81" s="149"/>
      <c r="HB81" s="149"/>
      <c r="HC81" s="149"/>
      <c r="HD81" s="149"/>
      <c r="HE81" s="149"/>
      <c r="HF81" s="149"/>
      <c r="HG81" s="149"/>
      <c r="HH81" s="149"/>
      <c r="HI81" s="149"/>
      <c r="HJ81" s="149"/>
      <c r="HK81" s="149"/>
      <c r="HL81" s="149"/>
      <c r="HM81" s="149"/>
      <c r="HN81" s="149"/>
      <c r="HO81" s="149"/>
      <c r="HP81" s="149"/>
      <c r="HQ81" s="149"/>
      <c r="HR81" s="149"/>
      <c r="HS81" s="149"/>
      <c r="HT81" s="149"/>
      <c r="HU81" s="149"/>
      <c r="HV81" s="149"/>
      <c r="HW81" s="149"/>
      <c r="HX81" s="149"/>
      <c r="HY81" s="149"/>
      <c r="HZ81" s="149"/>
      <c r="IA81" s="149"/>
      <c r="IB81" s="149"/>
      <c r="IC81" s="149"/>
      <c r="ID81" s="149"/>
      <c r="IE81" s="149"/>
      <c r="IF81" s="149"/>
      <c r="IG81" s="149"/>
      <c r="IH81" s="149"/>
      <c r="II81" s="149"/>
      <c r="IJ81" s="149"/>
      <c r="IK81" s="149"/>
      <c r="IL81" s="149"/>
      <c r="IM81" s="149"/>
      <c r="IN81" s="149"/>
      <c r="IO81" s="149"/>
      <c r="IP81" s="149"/>
      <c r="IQ81" s="149"/>
      <c r="IR81" s="149"/>
      <c r="IS81" s="149"/>
      <c r="IT81" s="149"/>
    </row>
    <row r="82" spans="1:254" s="152" customFormat="1">
      <c r="A82" s="149"/>
      <c r="B82" s="149"/>
      <c r="C82" s="149"/>
      <c r="D82" s="149"/>
      <c r="E82" s="151"/>
      <c r="F82" s="151"/>
      <c r="G82" s="136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49"/>
      <c r="DV82" s="149"/>
      <c r="DW82" s="149"/>
      <c r="DX82" s="149"/>
      <c r="DY82" s="149"/>
      <c r="DZ82" s="149"/>
      <c r="EA82" s="149"/>
      <c r="EB82" s="149"/>
      <c r="EC82" s="149"/>
      <c r="ED82" s="149"/>
      <c r="EE82" s="149"/>
      <c r="EF82" s="149"/>
      <c r="EG82" s="149"/>
      <c r="EH82" s="149"/>
      <c r="EI82" s="149"/>
      <c r="EJ82" s="149"/>
      <c r="EK82" s="149"/>
      <c r="EL82" s="149"/>
      <c r="EM82" s="149"/>
      <c r="EN82" s="149"/>
      <c r="EO82" s="149"/>
      <c r="EP82" s="149"/>
      <c r="EQ82" s="149"/>
      <c r="ER82" s="149"/>
      <c r="ES82" s="149"/>
      <c r="ET82" s="149"/>
      <c r="EU82" s="149"/>
      <c r="EV82" s="149"/>
      <c r="EW82" s="149"/>
      <c r="EX82" s="149"/>
      <c r="EY82" s="149"/>
      <c r="EZ82" s="149"/>
      <c r="FA82" s="149"/>
      <c r="FB82" s="149"/>
      <c r="FC82" s="149"/>
      <c r="FD82" s="149"/>
      <c r="FE82" s="149"/>
      <c r="FF82" s="149"/>
      <c r="FG82" s="149"/>
      <c r="FH82" s="149"/>
      <c r="FI82" s="149"/>
      <c r="FJ82" s="149"/>
      <c r="FK82" s="149"/>
      <c r="FL82" s="149"/>
      <c r="FM82" s="149"/>
      <c r="FN82" s="149"/>
      <c r="FO82" s="149"/>
      <c r="FP82" s="149"/>
      <c r="FQ82" s="149"/>
      <c r="FR82" s="149"/>
      <c r="FS82" s="149"/>
      <c r="FT82" s="149"/>
      <c r="FU82" s="149"/>
      <c r="FV82" s="149"/>
      <c r="FW82" s="149"/>
      <c r="FX82" s="149"/>
      <c r="FY82" s="149"/>
      <c r="FZ82" s="149"/>
      <c r="GA82" s="149"/>
      <c r="GB82" s="149"/>
      <c r="GC82" s="149"/>
      <c r="GD82" s="149"/>
      <c r="GE82" s="149"/>
      <c r="GF82" s="149"/>
      <c r="GG82" s="149"/>
      <c r="GH82" s="149"/>
      <c r="GI82" s="149"/>
      <c r="GJ82" s="149"/>
      <c r="GK82" s="149"/>
      <c r="GL82" s="149"/>
      <c r="GM82" s="149"/>
      <c r="GN82" s="149"/>
      <c r="GO82" s="149"/>
      <c r="GP82" s="149"/>
      <c r="GQ82" s="149"/>
      <c r="GR82" s="149"/>
      <c r="GS82" s="149"/>
      <c r="GT82" s="149"/>
      <c r="GU82" s="149"/>
      <c r="GV82" s="149"/>
      <c r="GW82" s="149"/>
      <c r="GX82" s="149"/>
      <c r="GY82" s="149"/>
      <c r="GZ82" s="149"/>
      <c r="HA82" s="149"/>
      <c r="HB82" s="149"/>
      <c r="HC82" s="149"/>
      <c r="HD82" s="149"/>
      <c r="HE82" s="149"/>
      <c r="HF82" s="149"/>
      <c r="HG82" s="149"/>
      <c r="HH82" s="149"/>
      <c r="HI82" s="149"/>
      <c r="HJ82" s="149"/>
      <c r="HK82" s="149"/>
      <c r="HL82" s="149"/>
      <c r="HM82" s="149"/>
      <c r="HN82" s="149"/>
      <c r="HO82" s="149"/>
      <c r="HP82" s="149"/>
      <c r="HQ82" s="149"/>
      <c r="HR82" s="149"/>
      <c r="HS82" s="149"/>
      <c r="HT82" s="149"/>
      <c r="HU82" s="149"/>
      <c r="HV82" s="149"/>
      <c r="HW82" s="149"/>
      <c r="HX82" s="149"/>
      <c r="HY82" s="149"/>
      <c r="HZ82" s="149"/>
      <c r="IA82" s="149"/>
      <c r="IB82" s="149"/>
      <c r="IC82" s="149"/>
      <c r="ID82" s="149"/>
      <c r="IE82" s="149"/>
      <c r="IF82" s="149"/>
      <c r="IG82" s="149"/>
      <c r="IH82" s="149"/>
      <c r="II82" s="149"/>
      <c r="IJ82" s="149"/>
      <c r="IK82" s="149"/>
      <c r="IL82" s="149"/>
      <c r="IM82" s="149"/>
      <c r="IN82" s="149"/>
      <c r="IO82" s="149"/>
      <c r="IP82" s="149"/>
      <c r="IQ82" s="149"/>
      <c r="IR82" s="149"/>
      <c r="IS82" s="149"/>
      <c r="IT82" s="149"/>
    </row>
    <row r="83" spans="1:254" s="152" customFormat="1">
      <c r="A83" s="149"/>
      <c r="B83" s="149"/>
      <c r="C83" s="149"/>
      <c r="D83" s="149"/>
      <c r="E83" s="151"/>
      <c r="F83" s="151"/>
      <c r="G83" s="136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49"/>
      <c r="DV83" s="149"/>
      <c r="DW83" s="149"/>
      <c r="DX83" s="149"/>
      <c r="DY83" s="149"/>
      <c r="DZ83" s="149"/>
      <c r="EA83" s="149"/>
      <c r="EB83" s="149"/>
      <c r="EC83" s="149"/>
      <c r="ED83" s="149"/>
      <c r="EE83" s="149"/>
      <c r="EF83" s="149"/>
      <c r="EG83" s="149"/>
      <c r="EH83" s="149"/>
      <c r="EI83" s="149"/>
      <c r="EJ83" s="149"/>
      <c r="EK83" s="149"/>
      <c r="EL83" s="149"/>
      <c r="EM83" s="149"/>
      <c r="EN83" s="149"/>
      <c r="EO83" s="149"/>
      <c r="EP83" s="149"/>
      <c r="EQ83" s="149"/>
      <c r="ER83" s="149"/>
      <c r="ES83" s="149"/>
      <c r="ET83" s="149"/>
      <c r="EU83" s="149"/>
      <c r="EV83" s="149"/>
      <c r="EW83" s="149"/>
      <c r="EX83" s="149"/>
      <c r="EY83" s="149"/>
      <c r="EZ83" s="149"/>
      <c r="FA83" s="149"/>
      <c r="FB83" s="149"/>
      <c r="FC83" s="149"/>
      <c r="FD83" s="149"/>
      <c r="FE83" s="149"/>
      <c r="FF83" s="149"/>
      <c r="FG83" s="149"/>
      <c r="FH83" s="149"/>
      <c r="FI83" s="149"/>
      <c r="FJ83" s="149"/>
      <c r="FK83" s="149"/>
      <c r="FL83" s="149"/>
      <c r="FM83" s="149"/>
      <c r="FN83" s="149"/>
      <c r="FO83" s="149"/>
      <c r="FP83" s="149"/>
      <c r="FQ83" s="149"/>
      <c r="FR83" s="149"/>
      <c r="FS83" s="149"/>
      <c r="FT83" s="149"/>
      <c r="FU83" s="149"/>
      <c r="FV83" s="149"/>
      <c r="FW83" s="149"/>
      <c r="FX83" s="149"/>
      <c r="FY83" s="149"/>
      <c r="FZ83" s="149"/>
      <c r="GA83" s="149"/>
      <c r="GB83" s="149"/>
      <c r="GC83" s="149"/>
      <c r="GD83" s="149"/>
      <c r="GE83" s="149"/>
      <c r="GF83" s="149"/>
      <c r="GG83" s="149"/>
      <c r="GH83" s="149"/>
      <c r="GI83" s="149"/>
      <c r="GJ83" s="149"/>
      <c r="GK83" s="149"/>
      <c r="GL83" s="149"/>
      <c r="GM83" s="149"/>
      <c r="GN83" s="149"/>
      <c r="GO83" s="149"/>
      <c r="GP83" s="149"/>
      <c r="GQ83" s="149"/>
      <c r="GR83" s="149"/>
      <c r="GS83" s="149"/>
      <c r="GT83" s="149"/>
      <c r="GU83" s="149"/>
      <c r="GV83" s="149"/>
      <c r="GW83" s="149"/>
      <c r="GX83" s="149"/>
      <c r="GY83" s="149"/>
      <c r="GZ83" s="149"/>
      <c r="HA83" s="149"/>
      <c r="HB83" s="149"/>
      <c r="HC83" s="149"/>
      <c r="HD83" s="149"/>
      <c r="HE83" s="149"/>
      <c r="HF83" s="149"/>
      <c r="HG83" s="149"/>
      <c r="HH83" s="149"/>
      <c r="HI83" s="149"/>
      <c r="HJ83" s="149"/>
      <c r="HK83" s="149"/>
      <c r="HL83" s="149"/>
      <c r="HM83" s="149"/>
      <c r="HN83" s="149"/>
      <c r="HO83" s="149"/>
      <c r="HP83" s="149"/>
      <c r="HQ83" s="149"/>
      <c r="HR83" s="149"/>
      <c r="HS83" s="149"/>
      <c r="HT83" s="149"/>
      <c r="HU83" s="149"/>
      <c r="HV83" s="149"/>
      <c r="HW83" s="149"/>
      <c r="HX83" s="149"/>
      <c r="HY83" s="149"/>
      <c r="HZ83" s="149"/>
      <c r="IA83" s="149"/>
      <c r="IB83" s="149"/>
      <c r="IC83" s="149"/>
      <c r="ID83" s="149"/>
      <c r="IE83" s="149"/>
      <c r="IF83" s="149"/>
      <c r="IG83" s="149"/>
      <c r="IH83" s="149"/>
      <c r="II83" s="149"/>
      <c r="IJ83" s="149"/>
      <c r="IK83" s="149"/>
      <c r="IL83" s="149"/>
      <c r="IM83" s="149"/>
      <c r="IN83" s="149"/>
      <c r="IO83" s="149"/>
      <c r="IP83" s="149"/>
      <c r="IQ83" s="149"/>
      <c r="IR83" s="149"/>
      <c r="IS83" s="149"/>
      <c r="IT83" s="149"/>
    </row>
    <row r="84" spans="1:254" s="152" customFormat="1">
      <c r="A84" s="149"/>
      <c r="B84" s="149"/>
      <c r="C84" s="149"/>
      <c r="D84" s="149"/>
      <c r="E84" s="151"/>
      <c r="F84" s="151"/>
      <c r="G84" s="136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49"/>
      <c r="DV84" s="149"/>
      <c r="DW84" s="149"/>
      <c r="DX84" s="149"/>
      <c r="DY84" s="149"/>
      <c r="DZ84" s="149"/>
      <c r="EA84" s="149"/>
      <c r="EB84" s="149"/>
      <c r="EC84" s="149"/>
      <c r="ED84" s="149"/>
      <c r="EE84" s="149"/>
      <c r="EF84" s="149"/>
      <c r="EG84" s="149"/>
      <c r="EH84" s="149"/>
      <c r="EI84" s="149"/>
      <c r="EJ84" s="149"/>
      <c r="EK84" s="149"/>
      <c r="EL84" s="149"/>
      <c r="EM84" s="149"/>
      <c r="EN84" s="149"/>
      <c r="EO84" s="149"/>
      <c r="EP84" s="149"/>
      <c r="EQ84" s="149"/>
      <c r="ER84" s="149"/>
      <c r="ES84" s="149"/>
      <c r="ET84" s="149"/>
      <c r="EU84" s="149"/>
      <c r="EV84" s="149"/>
      <c r="EW84" s="149"/>
      <c r="EX84" s="149"/>
      <c r="EY84" s="149"/>
      <c r="EZ84" s="149"/>
      <c r="FA84" s="149"/>
      <c r="FB84" s="149"/>
      <c r="FC84" s="149"/>
      <c r="FD84" s="149"/>
      <c r="FE84" s="149"/>
      <c r="FF84" s="149"/>
      <c r="FG84" s="149"/>
      <c r="FH84" s="149"/>
      <c r="FI84" s="149"/>
      <c r="FJ84" s="149"/>
      <c r="FK84" s="149"/>
      <c r="FL84" s="149"/>
      <c r="FM84" s="149"/>
      <c r="FN84" s="149"/>
      <c r="FO84" s="149"/>
      <c r="FP84" s="149"/>
      <c r="FQ84" s="149"/>
      <c r="FR84" s="149"/>
      <c r="FS84" s="149"/>
      <c r="FT84" s="149"/>
      <c r="FU84" s="149"/>
      <c r="FV84" s="149"/>
      <c r="FW84" s="149"/>
      <c r="FX84" s="149"/>
      <c r="FY84" s="149"/>
      <c r="FZ84" s="149"/>
      <c r="GA84" s="149"/>
      <c r="GB84" s="149"/>
      <c r="GC84" s="149"/>
      <c r="GD84" s="149"/>
      <c r="GE84" s="149"/>
      <c r="GF84" s="149"/>
      <c r="GG84" s="149"/>
      <c r="GH84" s="149"/>
      <c r="GI84" s="149"/>
      <c r="GJ84" s="149"/>
      <c r="GK84" s="149"/>
      <c r="GL84" s="149"/>
      <c r="GM84" s="149"/>
      <c r="GN84" s="149"/>
      <c r="GO84" s="149"/>
      <c r="GP84" s="149"/>
      <c r="GQ84" s="149"/>
      <c r="GR84" s="149"/>
      <c r="GS84" s="149"/>
      <c r="GT84" s="149"/>
      <c r="GU84" s="149"/>
      <c r="GV84" s="149"/>
      <c r="GW84" s="149"/>
      <c r="GX84" s="149"/>
      <c r="GY84" s="149"/>
      <c r="GZ84" s="149"/>
      <c r="HA84" s="149"/>
      <c r="HB84" s="149"/>
      <c r="HC84" s="149"/>
      <c r="HD84" s="149"/>
      <c r="HE84" s="149"/>
      <c r="HF84" s="149"/>
      <c r="HG84" s="149"/>
      <c r="HH84" s="149"/>
      <c r="HI84" s="149"/>
      <c r="HJ84" s="149"/>
      <c r="HK84" s="149"/>
      <c r="HL84" s="149"/>
      <c r="HM84" s="149"/>
      <c r="HN84" s="149"/>
      <c r="HO84" s="149"/>
      <c r="HP84" s="149"/>
      <c r="HQ84" s="149"/>
      <c r="HR84" s="149"/>
      <c r="HS84" s="149"/>
      <c r="HT84" s="149"/>
      <c r="HU84" s="149"/>
      <c r="HV84" s="149"/>
      <c r="HW84" s="149"/>
      <c r="HX84" s="149"/>
      <c r="HY84" s="149"/>
      <c r="HZ84" s="149"/>
      <c r="IA84" s="149"/>
      <c r="IB84" s="149"/>
      <c r="IC84" s="149"/>
      <c r="ID84" s="149"/>
      <c r="IE84" s="149"/>
      <c r="IF84" s="149"/>
      <c r="IG84" s="149"/>
      <c r="IH84" s="149"/>
      <c r="II84" s="149"/>
      <c r="IJ84" s="149"/>
      <c r="IK84" s="149"/>
      <c r="IL84" s="149"/>
      <c r="IM84" s="149"/>
      <c r="IN84" s="149"/>
      <c r="IO84" s="149"/>
      <c r="IP84" s="149"/>
      <c r="IQ84" s="149"/>
      <c r="IR84" s="149"/>
      <c r="IS84" s="149"/>
      <c r="IT84" s="149"/>
    </row>
  </sheetData>
  <mergeCells count="1">
    <mergeCell ref="F9:G9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33"/>
  <sheetViews>
    <sheetView workbookViewId="0">
      <selection activeCell="K13" sqref="K13"/>
    </sheetView>
  </sheetViews>
  <sheetFormatPr defaultColWidth="8.81640625" defaultRowHeight="12.5"/>
  <cols>
    <col min="1" max="1" width="23.81640625" style="6" customWidth="1"/>
    <col min="2" max="2" width="4.7265625" style="6" customWidth="1"/>
    <col min="3" max="3" width="11.7265625" style="6" customWidth="1"/>
    <col min="4" max="5" width="11.26953125" style="6" customWidth="1"/>
    <col min="6" max="7" width="7.7265625" style="6" customWidth="1"/>
    <col min="8" max="16384" width="8.81640625" style="6"/>
  </cols>
  <sheetData>
    <row r="1" spans="1:8" ht="24.75" customHeight="1">
      <c r="A1" s="4" t="s">
        <v>37</v>
      </c>
      <c r="B1" s="5"/>
      <c r="C1" s="5"/>
    </row>
    <row r="2" spans="1:8" ht="13.5" customHeight="1">
      <c r="A2" s="5" t="s">
        <v>41</v>
      </c>
      <c r="B2" s="5"/>
      <c r="C2" s="5"/>
    </row>
    <row r="3" spans="1:8" ht="13.5" customHeight="1">
      <c r="A3" s="5" t="s">
        <v>42</v>
      </c>
      <c r="B3" s="5"/>
      <c r="C3" s="5"/>
    </row>
    <row r="4" spans="1:8" ht="18.75" customHeight="1">
      <c r="A4" s="3"/>
      <c r="B4" s="5"/>
      <c r="C4" s="5"/>
    </row>
    <row r="5" spans="1:8" ht="18.75" customHeight="1">
      <c r="A5" s="5"/>
      <c r="B5" s="5"/>
      <c r="C5" s="5"/>
    </row>
    <row r="6" spans="1:8" ht="18.75" customHeight="1">
      <c r="A6" s="7" t="s">
        <v>8</v>
      </c>
      <c r="B6" s="5"/>
      <c r="C6" s="5"/>
      <c r="F6" s="8"/>
      <c r="G6" s="8"/>
      <c r="H6" s="8"/>
    </row>
    <row r="7" spans="1:8" ht="18.75" customHeight="1">
      <c r="A7" s="9"/>
      <c r="B7" s="5"/>
      <c r="C7" s="5"/>
    </row>
    <row r="8" spans="1:8" ht="18.75" customHeight="1">
      <c r="A8" s="2"/>
      <c r="B8" s="2"/>
      <c r="C8" s="2"/>
      <c r="D8" s="2"/>
      <c r="E8" s="2"/>
      <c r="F8" s="2"/>
      <c r="G8" s="2"/>
    </row>
    <row r="9" spans="1:8" ht="18.75" customHeight="1">
      <c r="A9" s="10" t="s">
        <v>9</v>
      </c>
      <c r="B9" s="11" t="s">
        <v>0</v>
      </c>
      <c r="C9" s="2"/>
      <c r="D9" s="2"/>
      <c r="F9" s="2"/>
      <c r="G9" s="2"/>
    </row>
    <row r="10" spans="1:8" ht="18.75" customHeight="1">
      <c r="A10" s="10" t="s">
        <v>10</v>
      </c>
      <c r="B10" s="11" t="s">
        <v>0</v>
      </c>
      <c r="C10" s="12"/>
      <c r="D10" s="2"/>
      <c r="F10" s="2"/>
      <c r="G10" s="2"/>
    </row>
    <row r="11" spans="1:8" ht="18.75" customHeight="1">
      <c r="A11" s="10" t="s">
        <v>11</v>
      </c>
      <c r="B11" s="11" t="s">
        <v>0</v>
      </c>
      <c r="D11" s="2"/>
      <c r="F11" s="2"/>
      <c r="G11" s="2"/>
    </row>
    <row r="12" spans="1:8" ht="18.75" customHeight="1">
      <c r="A12" s="10" t="s">
        <v>12</v>
      </c>
      <c r="B12" s="11" t="s">
        <v>0</v>
      </c>
      <c r="D12" s="2"/>
      <c r="F12" s="2"/>
      <c r="G12" s="2"/>
    </row>
    <row r="13" spans="1:8" ht="18.75" customHeight="1">
      <c r="A13" s="10" t="s">
        <v>13</v>
      </c>
      <c r="B13" s="11" t="s">
        <v>0</v>
      </c>
      <c r="D13" s="2"/>
      <c r="F13" s="2"/>
      <c r="G13" s="2"/>
    </row>
    <row r="14" spans="1:8" ht="18.75" customHeight="1">
      <c r="A14" s="10" t="s">
        <v>14</v>
      </c>
      <c r="B14" s="11" t="s">
        <v>0</v>
      </c>
      <c r="D14" s="2"/>
      <c r="F14" s="2"/>
      <c r="G14" s="2"/>
    </row>
    <row r="15" spans="1:8" ht="18.75" customHeight="1">
      <c r="A15" s="1"/>
      <c r="B15" s="1"/>
      <c r="D15" s="2"/>
      <c r="F15" s="2"/>
      <c r="G15" s="2"/>
    </row>
    <row r="16" spans="1:8" ht="18.75" customHeight="1">
      <c r="A16" s="1"/>
      <c r="B16" s="1"/>
      <c r="D16" s="2"/>
      <c r="F16" s="2"/>
      <c r="G16" s="2"/>
    </row>
    <row r="17" spans="1:7" ht="18.75" customHeight="1">
      <c r="A17" s="1"/>
      <c r="B17" s="1"/>
      <c r="D17" s="2"/>
      <c r="F17" s="2"/>
      <c r="G17" s="2"/>
    </row>
    <row r="18" spans="1:7" ht="18.75" customHeight="1">
      <c r="A18" s="1"/>
      <c r="B18" s="1"/>
      <c r="D18" s="2"/>
      <c r="F18" s="2"/>
      <c r="G18" s="2"/>
    </row>
    <row r="19" spans="1:7" ht="18.75" customHeight="1">
      <c r="A19" s="1"/>
      <c r="B19" s="1"/>
      <c r="D19" s="2"/>
      <c r="F19" s="2"/>
      <c r="G19" s="2"/>
    </row>
    <row r="20" spans="1:7" ht="18.75" customHeight="1">
      <c r="A20" s="10" t="s">
        <v>53</v>
      </c>
      <c r="B20" s="11" t="s">
        <v>0</v>
      </c>
      <c r="C20" s="6" t="s">
        <v>2</v>
      </c>
      <c r="D20" s="2"/>
      <c r="E20" s="2"/>
      <c r="F20" s="2"/>
      <c r="G20" s="2"/>
    </row>
    <row r="21" spans="1:7" ht="18.75" customHeight="1">
      <c r="A21" s="10"/>
      <c r="B21" s="10"/>
      <c r="C21" s="6" t="s">
        <v>3</v>
      </c>
      <c r="D21" s="2"/>
      <c r="E21" s="2"/>
      <c r="F21" s="2"/>
      <c r="G21" s="2"/>
    </row>
    <row r="22" spans="1:7" ht="18.75" customHeight="1">
      <c r="A22" s="10"/>
      <c r="B22" s="10"/>
      <c r="C22" s="6" t="s">
        <v>4</v>
      </c>
      <c r="D22" s="2"/>
      <c r="E22" s="2"/>
      <c r="F22" s="2"/>
      <c r="G22" s="2"/>
    </row>
    <row r="23" spans="1:7" ht="18.75" customHeight="1">
      <c r="A23" s="10"/>
      <c r="B23" s="10"/>
      <c r="C23" s="6" t="s">
        <v>59</v>
      </c>
      <c r="D23" s="2"/>
      <c r="E23" s="2"/>
      <c r="F23" s="2"/>
      <c r="G23" s="2"/>
    </row>
    <row r="24" spans="1:7" ht="18.75" customHeight="1">
      <c r="A24" s="1"/>
      <c r="B24" s="1"/>
      <c r="C24" s="6" t="s">
        <v>60</v>
      </c>
      <c r="D24" s="2"/>
      <c r="E24" s="2"/>
      <c r="F24" s="2"/>
      <c r="G24" s="2"/>
    </row>
    <row r="25" spans="1:7" ht="18.75" customHeight="1">
      <c r="A25" s="1"/>
      <c r="B25" s="1"/>
      <c r="D25" s="2"/>
      <c r="E25" s="2"/>
      <c r="F25" s="2"/>
      <c r="G25" s="2"/>
    </row>
    <row r="26" spans="1:7" ht="18.75" customHeight="1">
      <c r="A26" s="1"/>
      <c r="B26" s="1"/>
      <c r="D26" s="2"/>
      <c r="F26" s="2"/>
      <c r="G26" s="2"/>
    </row>
    <row r="27" spans="1:7" ht="18.75" customHeight="1">
      <c r="A27" s="1"/>
      <c r="B27" s="1"/>
      <c r="D27" s="2"/>
      <c r="F27" s="2"/>
      <c r="G27" s="2"/>
    </row>
    <row r="28" spans="1:7" ht="18.75" customHeight="1">
      <c r="A28" s="1" t="s">
        <v>5</v>
      </c>
      <c r="B28" s="1"/>
      <c r="D28" s="1"/>
      <c r="F28" s="2"/>
      <c r="G28" s="2"/>
    </row>
    <row r="29" spans="1:7" ht="18.75" customHeight="1">
      <c r="A29" s="1" t="s">
        <v>6</v>
      </c>
      <c r="B29" s="1"/>
      <c r="D29" s="1"/>
      <c r="F29" s="2"/>
      <c r="G29" s="2"/>
    </row>
    <row r="30" spans="1:7" ht="18.75" customHeight="1">
      <c r="A30" s="1"/>
      <c r="B30" s="1"/>
      <c r="D30" s="1"/>
      <c r="F30" s="2"/>
      <c r="G30" s="2"/>
    </row>
    <row r="31" spans="1:7" ht="18.75" customHeight="1">
      <c r="A31" s="1"/>
      <c r="B31" s="1"/>
      <c r="D31" s="1"/>
      <c r="F31" s="2"/>
      <c r="G31" s="2"/>
    </row>
    <row r="32" spans="1:7" ht="18.75" customHeight="1">
      <c r="A32" s="1"/>
      <c r="B32" s="1"/>
      <c r="D32" s="1"/>
      <c r="F32" s="2"/>
      <c r="G32" s="2"/>
    </row>
    <row r="33" spans="1:7" ht="18.75" customHeight="1">
      <c r="A33" s="1"/>
      <c r="B33" s="1"/>
      <c r="D33" s="1"/>
      <c r="F33" s="2"/>
      <c r="G33" s="2"/>
    </row>
    <row r="34" spans="1:7" ht="18.75" customHeight="1">
      <c r="A34" s="1"/>
      <c r="B34" s="1"/>
      <c r="D34" s="1"/>
      <c r="F34" s="2"/>
      <c r="G34" s="2"/>
    </row>
    <row r="35" spans="1:7" ht="18.75" customHeight="1">
      <c r="A35" s="1"/>
      <c r="B35" s="1"/>
      <c r="D35" s="1"/>
      <c r="F35" s="2"/>
      <c r="G35" s="2"/>
    </row>
    <row r="36" spans="1:7" ht="18.75" customHeight="1">
      <c r="A36" s="1" t="s">
        <v>39</v>
      </c>
      <c r="B36" s="1"/>
      <c r="D36" s="1" t="s">
        <v>56</v>
      </c>
      <c r="E36" s="1"/>
      <c r="F36" s="2"/>
      <c r="G36" s="2"/>
    </row>
    <row r="37" spans="1:7" ht="18.75" customHeight="1">
      <c r="A37" s="1" t="s">
        <v>40</v>
      </c>
      <c r="B37" s="1"/>
      <c r="D37" s="1" t="s">
        <v>57</v>
      </c>
      <c r="E37" s="1"/>
      <c r="F37" s="2"/>
      <c r="G37" s="2"/>
    </row>
    <row r="38" spans="1:7" ht="15.5">
      <c r="A38" s="1"/>
      <c r="B38" s="1"/>
      <c r="D38" s="1"/>
      <c r="F38" s="2"/>
      <c r="G38" s="2"/>
    </row>
    <row r="39" spans="1:7" ht="15.5">
      <c r="A39" s="1"/>
      <c r="B39" s="1"/>
      <c r="D39" s="1"/>
      <c r="F39" s="2"/>
      <c r="G39" s="2"/>
    </row>
    <row r="40" spans="1:7" ht="15.5">
      <c r="A40" s="1"/>
      <c r="B40" s="1"/>
      <c r="D40" s="1"/>
      <c r="F40" s="2"/>
      <c r="G40" s="2"/>
    </row>
    <row r="41" spans="1:7" ht="15.5">
      <c r="A41" s="1"/>
      <c r="B41" s="1"/>
      <c r="D41" s="1"/>
    </row>
    <row r="42" spans="1:7" ht="15.5">
      <c r="A42" s="1"/>
      <c r="B42" s="1"/>
      <c r="D42" s="1"/>
    </row>
    <row r="43" spans="1:7" ht="15.5">
      <c r="A43" s="1"/>
      <c r="B43" s="1"/>
      <c r="D43" s="1"/>
    </row>
    <row r="44" spans="1:7" ht="15.5">
      <c r="A44" s="1"/>
      <c r="B44" s="1"/>
      <c r="D44" s="1"/>
    </row>
    <row r="45" spans="1:7" ht="15.5">
      <c r="A45" s="1"/>
      <c r="B45" s="1"/>
      <c r="D45" s="1"/>
    </row>
    <row r="46" spans="1:7" ht="15.5">
      <c r="A46" s="1"/>
      <c r="B46" s="1"/>
      <c r="D46" s="1"/>
    </row>
    <row r="47" spans="1:7" ht="15.5">
      <c r="A47" s="1"/>
      <c r="B47" s="1"/>
      <c r="D47" s="1"/>
    </row>
    <row r="48" spans="1:7" ht="15.5">
      <c r="A48" s="1"/>
      <c r="B48" s="1"/>
      <c r="D48" s="1"/>
    </row>
    <row r="49" spans="1:4" ht="15.5">
      <c r="A49" s="1"/>
      <c r="B49" s="1"/>
      <c r="D49" s="1"/>
    </row>
    <row r="50" spans="1:4" ht="15.5">
      <c r="A50" s="1"/>
      <c r="B50" s="1"/>
      <c r="D50" s="1"/>
    </row>
    <row r="51" spans="1:4" ht="15.5">
      <c r="A51" s="1"/>
      <c r="B51" s="1"/>
      <c r="D51" s="1"/>
    </row>
    <row r="52" spans="1:4" ht="15.5">
      <c r="A52" s="1"/>
      <c r="B52" s="1"/>
      <c r="D52" s="1"/>
    </row>
    <row r="53" spans="1:4" ht="15.5">
      <c r="A53" s="1"/>
      <c r="B53" s="1"/>
      <c r="D53" s="1"/>
    </row>
    <row r="54" spans="1:4" ht="15.5">
      <c r="A54" s="1"/>
      <c r="B54" s="1"/>
      <c r="D54" s="1"/>
    </row>
    <row r="55" spans="1:4" ht="15.5">
      <c r="A55" s="1"/>
      <c r="B55" s="1"/>
      <c r="D55" s="1"/>
    </row>
    <row r="56" spans="1:4" ht="15.5">
      <c r="A56" s="1"/>
      <c r="B56" s="1"/>
      <c r="D56" s="1"/>
    </row>
    <row r="57" spans="1:4" ht="15.5">
      <c r="A57" s="1"/>
      <c r="B57" s="1"/>
      <c r="D57" s="1"/>
    </row>
    <row r="58" spans="1:4" ht="15.5">
      <c r="A58" s="1"/>
      <c r="B58" s="1"/>
      <c r="D58" s="1"/>
    </row>
    <row r="59" spans="1:4" ht="15.5">
      <c r="A59" s="1"/>
      <c r="B59" s="1"/>
      <c r="D59" s="1"/>
    </row>
    <row r="60" spans="1:4" ht="15.5">
      <c r="A60" s="1"/>
      <c r="B60" s="1"/>
      <c r="D60" s="1"/>
    </row>
    <row r="61" spans="1:4" ht="16.5">
      <c r="A61" s="1"/>
      <c r="B61" s="13"/>
      <c r="D61" s="1"/>
    </row>
    <row r="62" spans="1:4" ht="16.5">
      <c r="A62" s="1"/>
      <c r="B62" s="13"/>
      <c r="D62" s="1"/>
    </row>
    <row r="63" spans="1:4" ht="16.5">
      <c r="A63" s="1"/>
      <c r="B63" s="13"/>
      <c r="D63" s="1"/>
    </row>
    <row r="64" spans="1:4" ht="16.5">
      <c r="A64" s="1"/>
      <c r="B64" s="13"/>
      <c r="D64" s="1"/>
    </row>
    <row r="65" spans="1:4" ht="16.5">
      <c r="A65" s="1"/>
      <c r="B65" s="13"/>
      <c r="D65" s="1"/>
    </row>
    <row r="66" spans="1:4" ht="16.5">
      <c r="A66" s="1"/>
      <c r="B66" s="13"/>
      <c r="D66" s="1"/>
    </row>
    <row r="67" spans="1:4" ht="16.5">
      <c r="A67" s="1"/>
      <c r="B67" s="13"/>
      <c r="D67" s="1"/>
    </row>
    <row r="68" spans="1:4" ht="16.5">
      <c r="A68" s="1"/>
      <c r="B68" s="13"/>
      <c r="D68" s="1"/>
    </row>
    <row r="69" spans="1:4" ht="16.5">
      <c r="A69" s="1"/>
      <c r="B69" s="13"/>
      <c r="D69" s="1"/>
    </row>
    <row r="70" spans="1:4" ht="16.5">
      <c r="A70" s="1"/>
      <c r="B70" s="13"/>
      <c r="D70" s="1"/>
    </row>
    <row r="71" spans="1:4" ht="16.5">
      <c r="A71" s="1"/>
      <c r="B71" s="13"/>
      <c r="D71" s="1"/>
    </row>
    <row r="72" spans="1:4" ht="16.5">
      <c r="A72" s="1"/>
      <c r="B72" s="13"/>
      <c r="D72" s="1"/>
    </row>
    <row r="73" spans="1:4" ht="16.5">
      <c r="A73" s="2"/>
      <c r="B73" s="13"/>
      <c r="D73" s="2"/>
    </row>
    <row r="74" spans="1:4" ht="16.5">
      <c r="A74" s="2"/>
      <c r="B74" s="13"/>
      <c r="D74" s="2"/>
    </row>
    <row r="75" spans="1:4" ht="16.5">
      <c r="A75" s="2"/>
      <c r="B75" s="13"/>
      <c r="D75" s="2"/>
    </row>
    <row r="76" spans="1:4" ht="16.5">
      <c r="A76" s="2"/>
      <c r="B76" s="13"/>
      <c r="D76" s="2"/>
    </row>
    <row r="77" spans="1:4" ht="16.5">
      <c r="A77" s="2"/>
      <c r="B77" s="13"/>
      <c r="D77" s="2"/>
    </row>
    <row r="78" spans="1:4" ht="16.5">
      <c r="A78" s="2"/>
      <c r="B78" s="13"/>
      <c r="D78" s="2"/>
    </row>
    <row r="79" spans="1:4" ht="16.5">
      <c r="A79" s="2"/>
      <c r="B79" s="13"/>
      <c r="D79" s="2"/>
    </row>
    <row r="80" spans="1:4" ht="16.5">
      <c r="A80" s="2"/>
      <c r="B80" s="13"/>
      <c r="D80" s="2"/>
    </row>
    <row r="81" spans="1:4" ht="16.5">
      <c r="A81" s="2"/>
      <c r="B81" s="13"/>
      <c r="D81" s="2"/>
    </row>
    <row r="82" spans="1:4" ht="16.5">
      <c r="A82" s="2"/>
      <c r="B82" s="13"/>
      <c r="D82" s="2"/>
    </row>
    <row r="83" spans="1:4" ht="16.5">
      <c r="A83" s="2"/>
      <c r="B83" s="13"/>
      <c r="D83" s="2"/>
    </row>
    <row r="84" spans="1:4" ht="16.5">
      <c r="A84" s="2"/>
      <c r="B84" s="13"/>
      <c r="D84" s="2"/>
    </row>
    <row r="85" spans="1:4" ht="16.5">
      <c r="A85" s="2"/>
      <c r="B85" s="13"/>
      <c r="D85" s="2"/>
    </row>
    <row r="86" spans="1:4" ht="16.5">
      <c r="A86" s="2"/>
      <c r="B86" s="13"/>
      <c r="D86" s="2"/>
    </row>
    <row r="87" spans="1:4" ht="16.5">
      <c r="A87" s="2"/>
      <c r="B87" s="13"/>
      <c r="D87" s="2"/>
    </row>
    <row r="88" spans="1:4" ht="16.5">
      <c r="A88" s="2"/>
      <c r="B88" s="13"/>
      <c r="D88" s="2"/>
    </row>
    <row r="89" spans="1:4" ht="16.5">
      <c r="A89" s="2"/>
      <c r="B89" s="13"/>
      <c r="D89" s="2"/>
    </row>
    <row r="90" spans="1:4" ht="16.5">
      <c r="A90" s="2"/>
      <c r="B90" s="13"/>
      <c r="D90" s="2"/>
    </row>
    <row r="91" spans="1:4" ht="16.5">
      <c r="A91" s="2"/>
      <c r="B91" s="13"/>
      <c r="D91" s="2"/>
    </row>
    <row r="92" spans="1:4" ht="16.5">
      <c r="A92" s="2"/>
      <c r="B92" s="13"/>
      <c r="D92" s="2"/>
    </row>
    <row r="93" spans="1:4" ht="16.5">
      <c r="A93" s="2"/>
      <c r="B93" s="13"/>
      <c r="D93" s="2"/>
    </row>
    <row r="94" spans="1:4" ht="16.5">
      <c r="A94" s="2"/>
      <c r="B94" s="13"/>
      <c r="D94" s="2"/>
    </row>
    <row r="95" spans="1:4" ht="16.5">
      <c r="A95" s="2"/>
      <c r="B95" s="13"/>
      <c r="D95" s="2"/>
    </row>
    <row r="96" spans="1:4" ht="16.5">
      <c r="A96" s="2"/>
      <c r="B96" s="13"/>
      <c r="D96" s="2"/>
    </row>
    <row r="97" spans="1:4" ht="16.5">
      <c r="A97" s="2"/>
      <c r="B97" s="13"/>
      <c r="D97" s="2"/>
    </row>
    <row r="98" spans="1:4" ht="16.5">
      <c r="A98" s="2"/>
      <c r="B98" s="13"/>
      <c r="D98" s="2"/>
    </row>
    <row r="99" spans="1:4" ht="16.5">
      <c r="A99" s="2"/>
      <c r="B99" s="13"/>
      <c r="D99" s="2"/>
    </row>
    <row r="100" spans="1:4" ht="16.5">
      <c r="A100" s="2"/>
      <c r="B100" s="13"/>
      <c r="D100" s="2"/>
    </row>
    <row r="101" spans="1:4" ht="16.5">
      <c r="A101" s="2"/>
      <c r="B101" s="13"/>
      <c r="D101" s="2"/>
    </row>
    <row r="102" spans="1:4" ht="16.5">
      <c r="A102" s="2"/>
      <c r="B102" s="13"/>
      <c r="D102" s="2"/>
    </row>
    <row r="103" spans="1:4" ht="16.5">
      <c r="A103" s="2"/>
      <c r="B103" s="13"/>
      <c r="D103" s="2"/>
    </row>
    <row r="104" spans="1:4" ht="14">
      <c r="A104" s="2"/>
      <c r="B104" s="2"/>
      <c r="D104" s="2"/>
    </row>
    <row r="105" spans="1:4" ht="14">
      <c r="A105" s="2"/>
      <c r="B105" s="2"/>
      <c r="D105" s="2"/>
    </row>
    <row r="106" spans="1:4" ht="14">
      <c r="A106" s="2"/>
      <c r="B106" s="2"/>
      <c r="D106" s="2"/>
    </row>
    <row r="107" spans="1:4" ht="14">
      <c r="A107" s="2"/>
      <c r="B107" s="2"/>
      <c r="D107" s="2"/>
    </row>
    <row r="108" spans="1:4" ht="14">
      <c r="A108" s="2"/>
      <c r="B108" s="2"/>
      <c r="D108" s="2"/>
    </row>
    <row r="109" spans="1:4" ht="14">
      <c r="A109" s="2"/>
      <c r="B109" s="2"/>
      <c r="D109" s="2"/>
    </row>
    <row r="110" spans="1:4" ht="14">
      <c r="A110" s="2"/>
      <c r="B110" s="2"/>
      <c r="D110" s="2"/>
    </row>
    <row r="111" spans="1:4" ht="14">
      <c r="A111" s="2"/>
      <c r="B111" s="2"/>
      <c r="D111" s="2"/>
    </row>
    <row r="112" spans="1:4" ht="14">
      <c r="A112" s="2"/>
      <c r="B112" s="2"/>
      <c r="D112" s="2"/>
    </row>
    <row r="113" spans="1:4" ht="14">
      <c r="A113" s="2"/>
      <c r="B113" s="2"/>
      <c r="D113" s="2"/>
    </row>
    <row r="114" spans="1:4" ht="14">
      <c r="A114" s="2"/>
      <c r="B114" s="2"/>
      <c r="D114" s="2"/>
    </row>
    <row r="115" spans="1:4" ht="14">
      <c r="A115" s="2"/>
      <c r="B115" s="2"/>
      <c r="D115" s="2"/>
    </row>
    <row r="116" spans="1:4" ht="14">
      <c r="A116" s="2"/>
      <c r="B116" s="2"/>
      <c r="D116" s="2"/>
    </row>
    <row r="117" spans="1:4" ht="14">
      <c r="A117" s="2"/>
      <c r="B117" s="2"/>
      <c r="D117" s="2"/>
    </row>
    <row r="118" spans="1:4" ht="14">
      <c r="A118" s="2"/>
      <c r="B118" s="2"/>
      <c r="D118" s="2"/>
    </row>
    <row r="119" spans="1:4" ht="14">
      <c r="A119" s="2"/>
      <c r="B119" s="2"/>
      <c r="D119" s="2"/>
    </row>
    <row r="120" spans="1:4" ht="14">
      <c r="A120" s="2"/>
      <c r="B120" s="2"/>
      <c r="D120" s="2"/>
    </row>
    <row r="121" spans="1:4" ht="14">
      <c r="A121" s="2"/>
      <c r="B121" s="2"/>
      <c r="D121" s="2"/>
    </row>
    <row r="122" spans="1:4" ht="14">
      <c r="A122" s="2"/>
      <c r="B122" s="2"/>
      <c r="D122" s="2"/>
    </row>
    <row r="123" spans="1:4" ht="14">
      <c r="A123" s="2"/>
      <c r="B123" s="2"/>
      <c r="D123" s="2"/>
    </row>
    <row r="124" spans="1:4" ht="14">
      <c r="A124" s="2"/>
      <c r="B124" s="2"/>
      <c r="D124" s="2"/>
    </row>
    <row r="125" spans="1:4" ht="14">
      <c r="A125" s="2"/>
      <c r="B125" s="2"/>
      <c r="D125" s="2"/>
    </row>
    <row r="126" spans="1:4" ht="14">
      <c r="A126" s="2"/>
      <c r="B126" s="2"/>
      <c r="D126" s="2"/>
    </row>
    <row r="127" spans="1:4" ht="14">
      <c r="A127" s="2"/>
      <c r="B127" s="2"/>
      <c r="D127" s="2"/>
    </row>
    <row r="128" spans="1:4" ht="14">
      <c r="A128" s="2"/>
      <c r="B128" s="2"/>
      <c r="D128" s="2"/>
    </row>
    <row r="129" spans="1:4" ht="14">
      <c r="A129" s="2"/>
      <c r="B129" s="2"/>
      <c r="D129" s="2"/>
    </row>
    <row r="130" spans="1:4" ht="14">
      <c r="A130" s="2"/>
      <c r="B130" s="2"/>
      <c r="D130" s="2"/>
    </row>
    <row r="131" spans="1:4" ht="14">
      <c r="A131" s="2"/>
      <c r="B131" s="2"/>
      <c r="D131" s="2"/>
    </row>
    <row r="132" spans="1:4" ht="14">
      <c r="A132" s="2"/>
      <c r="B132" s="2"/>
      <c r="D132" s="2"/>
    </row>
    <row r="133" spans="1:4" ht="14">
      <c r="A133" s="2"/>
      <c r="B133" s="2"/>
      <c r="D133" s="2"/>
    </row>
  </sheetData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COVER</vt:lpstr>
      <vt:lpstr>Lab</vt:lpstr>
      <vt:lpstr>Mat</vt:lpstr>
      <vt:lpstr>Mat (2)</vt:lpstr>
      <vt:lpstr>SURVEYOR'S PARTICULARS</vt:lpstr>
      <vt:lpstr>COVER!Print_Area</vt:lpstr>
      <vt:lpstr>Lab!Print_Area</vt:lpstr>
      <vt:lpstr>Mat!Print_Area</vt:lpstr>
      <vt:lpstr>'Mat (2)'!Print_Area</vt:lpstr>
      <vt:lpstr>'SURVEYOR''S PARTICULARS'!Print_Area</vt:lpstr>
      <vt:lpstr>COVER!Print_Titles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Frontcounter</dc:creator>
  <cp:lastModifiedBy>Johnny</cp:lastModifiedBy>
  <cp:lastPrinted>2020-08-21T04:08:21Z</cp:lastPrinted>
  <dcterms:created xsi:type="dcterms:W3CDTF">1997-08-02T05:22:59Z</dcterms:created>
  <dcterms:modified xsi:type="dcterms:W3CDTF">2020-12-08T08:59:42Z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6611CF">
    <vt:lpwstr/>
  </property>
  <property fmtid="{D5CDD505-2E9C-101B-9397-08002B2CF9AE}" pid="3" name="IVID265415E6">
    <vt:lpwstr/>
  </property>
  <property fmtid="{D5CDD505-2E9C-101B-9397-08002B2CF9AE}" pid="4" name="IVIDDF21236">
    <vt:lpwstr/>
  </property>
  <property fmtid="{D5CDD505-2E9C-101B-9397-08002B2CF9AE}" pid="5" name="IVID18E52C29">
    <vt:lpwstr/>
  </property>
  <property fmtid="{D5CDD505-2E9C-101B-9397-08002B2CF9AE}" pid="6" name="IVID2F1E1603">
    <vt:lpwstr/>
  </property>
  <property fmtid="{D5CDD505-2E9C-101B-9397-08002B2CF9AE}" pid="7" name="IVIDC">
    <vt:lpwstr/>
  </property>
  <property fmtid="{D5CDD505-2E9C-101B-9397-08002B2CF9AE}" pid="8" name="IVID362F13E8">
    <vt:lpwstr/>
  </property>
  <property fmtid="{D5CDD505-2E9C-101B-9397-08002B2CF9AE}" pid="9" name="IVID3A3618F1">
    <vt:lpwstr/>
  </property>
  <property fmtid="{D5CDD505-2E9C-101B-9397-08002B2CF9AE}" pid="10" name="IVID15E41318">
    <vt:lpwstr/>
  </property>
  <property fmtid="{D5CDD505-2E9C-101B-9397-08002B2CF9AE}" pid="11" name="IVID181914D9">
    <vt:lpwstr/>
  </property>
  <property fmtid="{D5CDD505-2E9C-101B-9397-08002B2CF9AE}" pid="12" name="IVID155815FB">
    <vt:lpwstr/>
  </property>
  <property fmtid="{D5CDD505-2E9C-101B-9397-08002B2CF9AE}" pid="13" name="IVIDD091BF0">
    <vt:lpwstr/>
  </property>
  <property fmtid="{D5CDD505-2E9C-101B-9397-08002B2CF9AE}" pid="14" name="IVID344CCFFC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35431BD0">
    <vt:lpwstr/>
  </property>
  <property fmtid="{D5CDD505-2E9C-101B-9397-08002B2CF9AE}" pid="18" name="IVID4637A884">
    <vt:lpwstr/>
  </property>
  <property fmtid="{D5CDD505-2E9C-101B-9397-08002B2CF9AE}" pid="19" name="IVID127C14F5">
    <vt:lpwstr/>
  </property>
  <property fmtid="{D5CDD505-2E9C-101B-9397-08002B2CF9AE}" pid="20" name="IVID1834F0DD">
    <vt:lpwstr/>
  </property>
  <property fmtid="{D5CDD505-2E9C-101B-9397-08002B2CF9AE}" pid="21" name="IVID312119E0">
    <vt:lpwstr/>
  </property>
  <property fmtid="{D5CDD505-2E9C-101B-9397-08002B2CF9AE}" pid="22" name="IVID1C5812DA">
    <vt:lpwstr/>
  </property>
  <property fmtid="{D5CDD505-2E9C-101B-9397-08002B2CF9AE}" pid="23" name="IVID173907ED">
    <vt:lpwstr/>
  </property>
  <property fmtid="{D5CDD505-2E9C-101B-9397-08002B2CF9AE}" pid="24" name="IVID274B1CF5">
    <vt:lpwstr/>
  </property>
  <property fmtid="{D5CDD505-2E9C-101B-9397-08002B2CF9AE}" pid="25" name="IVID2B4E17FA">
    <vt:lpwstr/>
  </property>
  <property fmtid="{D5CDD505-2E9C-101B-9397-08002B2CF9AE}" pid="26" name="IVID253D11EF">
    <vt:lpwstr/>
  </property>
  <property fmtid="{D5CDD505-2E9C-101B-9397-08002B2CF9AE}" pid="27" name="IVID173E1206">
    <vt:lpwstr/>
  </property>
  <property fmtid="{D5CDD505-2E9C-101B-9397-08002B2CF9AE}" pid="28" name="IVID232310EC">
    <vt:lpwstr/>
  </property>
  <property fmtid="{D5CDD505-2E9C-101B-9397-08002B2CF9AE}" pid="29" name="IVID133D1AE5">
    <vt:lpwstr/>
  </property>
  <property fmtid="{D5CDD505-2E9C-101B-9397-08002B2CF9AE}" pid="30" name="IVIDF6113D9">
    <vt:lpwstr/>
  </property>
  <property fmtid="{D5CDD505-2E9C-101B-9397-08002B2CF9AE}" pid="31" name="IVID307414D1">
    <vt:lpwstr/>
  </property>
  <property fmtid="{D5CDD505-2E9C-101B-9397-08002B2CF9AE}" pid="32" name="IVID344B1400">
    <vt:lpwstr/>
  </property>
  <property fmtid="{D5CDD505-2E9C-101B-9397-08002B2CF9AE}" pid="33" name="IVID135B1DF5">
    <vt:lpwstr/>
  </property>
  <property fmtid="{D5CDD505-2E9C-101B-9397-08002B2CF9AE}" pid="34" name="IVID1A3716D3">
    <vt:lpwstr/>
  </property>
  <property fmtid="{D5CDD505-2E9C-101B-9397-08002B2CF9AE}" pid="35" name="IVIDD1916DB">
    <vt:lpwstr/>
  </property>
  <property fmtid="{D5CDD505-2E9C-101B-9397-08002B2CF9AE}" pid="36" name="IVID11431AF1">
    <vt:lpwstr/>
  </property>
  <property fmtid="{D5CDD505-2E9C-101B-9397-08002B2CF9AE}" pid="37" name="IVID1B2C19F3">
    <vt:lpwstr/>
  </property>
  <property fmtid="{D5CDD505-2E9C-101B-9397-08002B2CF9AE}" pid="38" name="IVIDD5E0FE6">
    <vt:lpwstr/>
  </property>
  <property fmtid="{D5CDD505-2E9C-101B-9397-08002B2CF9AE}" pid="39" name="IVID266F16CF">
    <vt:lpwstr/>
  </property>
  <property fmtid="{D5CDD505-2E9C-101B-9397-08002B2CF9AE}" pid="40" name="IVID3B3411F7">
    <vt:lpwstr/>
  </property>
  <property fmtid="{D5CDD505-2E9C-101B-9397-08002B2CF9AE}" pid="41" name="IVID366A14F0">
    <vt:lpwstr/>
  </property>
  <property fmtid="{D5CDD505-2E9C-101B-9397-08002B2CF9AE}" pid="42" name="IVID404212DE">
    <vt:lpwstr/>
  </property>
  <property fmtid="{D5CDD505-2E9C-101B-9397-08002B2CF9AE}" pid="43" name="IVID2A5E1D03">
    <vt:lpwstr/>
  </property>
  <property fmtid="{D5CDD505-2E9C-101B-9397-08002B2CF9AE}" pid="44" name="IVIDB2512EA">
    <vt:lpwstr/>
  </property>
  <property fmtid="{D5CDD505-2E9C-101B-9397-08002B2CF9AE}" pid="45" name="IVID1A3517F4">
    <vt:lpwstr/>
  </property>
  <property fmtid="{D5CDD505-2E9C-101B-9397-08002B2CF9AE}" pid="46" name="IVID2B0E1302">
    <vt:lpwstr/>
  </property>
  <property fmtid="{D5CDD505-2E9C-101B-9397-08002B2CF9AE}" pid="47" name="IVID332E19D7">
    <vt:lpwstr/>
  </property>
  <property fmtid="{D5CDD505-2E9C-101B-9397-08002B2CF9AE}" pid="48" name="IVID22261800">
    <vt:lpwstr/>
  </property>
  <property fmtid="{D5CDD505-2E9C-101B-9397-08002B2CF9AE}" pid="49" name="IVID240A1504">
    <vt:lpwstr/>
  </property>
  <property fmtid="{D5CDD505-2E9C-101B-9397-08002B2CF9AE}" pid="50" name="IVIDC731A04">
    <vt:lpwstr/>
  </property>
  <property fmtid="{D5CDD505-2E9C-101B-9397-08002B2CF9AE}" pid="51" name="IVID1F7216FB">
    <vt:lpwstr/>
  </property>
  <property fmtid="{D5CDD505-2E9C-101B-9397-08002B2CF9AE}" pid="52" name="IVID416D10FE">
    <vt:lpwstr/>
  </property>
  <property fmtid="{D5CDD505-2E9C-101B-9397-08002B2CF9AE}" pid="53" name="IVID24D74E64">
    <vt:lpwstr/>
  </property>
  <property fmtid="{D5CDD505-2E9C-101B-9397-08002B2CF9AE}" pid="54" name="IVID80610D0">
    <vt:lpwstr/>
  </property>
  <property fmtid="{D5CDD505-2E9C-101B-9397-08002B2CF9AE}" pid="55" name="IVID133117D4">
    <vt:lpwstr/>
  </property>
  <property fmtid="{D5CDD505-2E9C-101B-9397-08002B2CF9AE}" pid="56" name="IVID392019F0">
    <vt:lpwstr/>
  </property>
  <property fmtid="{D5CDD505-2E9C-101B-9397-08002B2CF9AE}" pid="57" name="IVIDD630FD4">
    <vt:lpwstr/>
  </property>
  <property fmtid="{D5CDD505-2E9C-101B-9397-08002B2CF9AE}" pid="58" name="IVID39461CD9">
    <vt:lpwstr/>
  </property>
  <property fmtid="{D5CDD505-2E9C-101B-9397-08002B2CF9AE}" pid="59" name="IVID3B3616E1">
    <vt:lpwstr/>
  </property>
  <property fmtid="{D5CDD505-2E9C-101B-9397-08002B2CF9AE}" pid="60" name="IVIDD2514CE">
    <vt:lpwstr/>
  </property>
  <property fmtid="{D5CDD505-2E9C-101B-9397-08002B2CF9AE}" pid="61" name="IVID122616F6">
    <vt:lpwstr/>
  </property>
  <property fmtid="{D5CDD505-2E9C-101B-9397-08002B2CF9AE}" pid="62" name="IVID284715E6">
    <vt:lpwstr/>
  </property>
  <property fmtid="{D5CDD505-2E9C-101B-9397-08002B2CF9AE}" pid="63" name="IVID190615D6">
    <vt:lpwstr/>
  </property>
  <property fmtid="{D5CDD505-2E9C-101B-9397-08002B2CF9AE}" pid="64" name="IVID2A2219E8">
    <vt:lpwstr/>
  </property>
  <property fmtid="{D5CDD505-2E9C-101B-9397-08002B2CF9AE}" pid="65" name="IVID306310DF">
    <vt:lpwstr/>
  </property>
  <property fmtid="{D5CDD505-2E9C-101B-9397-08002B2CF9AE}" pid="66" name="IVID261C18DB">
    <vt:lpwstr/>
  </property>
  <property fmtid="{D5CDD505-2E9C-101B-9397-08002B2CF9AE}" pid="67" name="IVID133818F6">
    <vt:lpwstr/>
  </property>
  <property fmtid="{D5CDD505-2E9C-101B-9397-08002B2CF9AE}" pid="68" name="IVID132908F8">
    <vt:lpwstr/>
  </property>
  <property fmtid="{D5CDD505-2E9C-101B-9397-08002B2CF9AE}" pid="69" name="IVID1D3119D3">
    <vt:lpwstr/>
  </property>
</Properties>
</file>