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PA\PA UBI DOC\Est 2020\"/>
    </mc:Choice>
  </mc:AlternateContent>
  <bookViews>
    <workbookView xWindow="0" yWindow="0" windowWidth="16000" windowHeight="3810" tabRatio="859"/>
  </bookViews>
  <sheets>
    <sheet name="COVER" sheetId="1" r:id="rId1"/>
    <sheet name="LAB" sheetId="28" r:id="rId2"/>
    <sheet name="MAT" sheetId="43" r:id="rId3"/>
    <sheet name="MAT (2)" sheetId="44" r:id="rId4"/>
    <sheet name="SUPP 1" sheetId="45" r:id="rId5"/>
    <sheet name="SURVEYOR'S PARTICULARS" sheetId="4" r:id="rId6"/>
  </sheets>
  <definedNames>
    <definedName name="_xlnm.Print_Area" localSheetId="0">COVER!$A$1:$D$42</definedName>
    <definedName name="_xlnm.Print_Area" localSheetId="2">MAT!$A$1:$H$34</definedName>
    <definedName name="_xlnm.Print_Area" localSheetId="5">'SURVEYOR''S PARTICULARS'!$A$1:$H$37</definedName>
    <definedName name="_xlnm.Print_Titles" localSheetId="0">COVER!$1:$6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4" l="1"/>
  <c r="E30" i="28"/>
  <c r="H32" i="45"/>
  <c r="H25" i="44" l="1"/>
  <c r="H33" i="43"/>
  <c r="H24" i="44" s="1"/>
  <c r="G32" i="45" l="1"/>
  <c r="I26" i="45"/>
  <c r="J26" i="45" s="1"/>
  <c r="G19" i="44" l="1"/>
  <c r="G22" i="43"/>
  <c r="G33" i="43" s="1"/>
  <c r="G24" i="44" s="1"/>
  <c r="G21" i="43"/>
  <c r="G13" i="43"/>
  <c r="D30" i="28"/>
  <c r="G25" i="44" s="1"/>
  <c r="G26" i="44" l="1"/>
</calcChain>
</file>

<file path=xl/sharedStrings.xml><?xml version="1.0" encoding="utf-8"?>
<sst xmlns="http://schemas.openxmlformats.org/spreadsheetml/2006/main" count="239" uniqueCount="163">
  <si>
    <t>:</t>
  </si>
  <si>
    <t xml:space="preserve">             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</si>
  <si>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</si>
  <si>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</si>
  <si>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</si>
  <si>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>Yours faithfully,</t>
  </si>
  <si>
    <t>Premium Automobiles Pte Ltd</t>
  </si>
  <si>
    <t>Estimate</t>
  </si>
  <si>
    <t>Telefax</t>
  </si>
  <si>
    <t>Name</t>
  </si>
  <si>
    <t>Surveyed Date</t>
  </si>
  <si>
    <t>Authorised Date</t>
  </si>
  <si>
    <t>Excess Cost</t>
  </si>
  <si>
    <t>Liability</t>
  </si>
  <si>
    <t>Remarks</t>
  </si>
  <si>
    <t>Nature of Jobs</t>
  </si>
  <si>
    <t>Estimated</t>
  </si>
  <si>
    <t>Charges</t>
  </si>
  <si>
    <t>Surveyor's</t>
  </si>
  <si>
    <t>Workshop</t>
  </si>
  <si>
    <t>Contact No</t>
  </si>
  <si>
    <t>Fax No</t>
  </si>
  <si>
    <t>Reference</t>
  </si>
  <si>
    <t>Date</t>
  </si>
  <si>
    <t>Accident Repairs</t>
  </si>
  <si>
    <t>Owner's Name</t>
  </si>
  <si>
    <t>Address</t>
  </si>
  <si>
    <t>Telephone</t>
  </si>
  <si>
    <t>Type of Claim</t>
  </si>
  <si>
    <t>Model Code</t>
  </si>
  <si>
    <t>Vehicle No</t>
  </si>
  <si>
    <t>Model / Year</t>
  </si>
  <si>
    <t>Engine No</t>
  </si>
  <si>
    <t>Mileage</t>
  </si>
  <si>
    <t>Date In</t>
  </si>
  <si>
    <t>Estimated By</t>
  </si>
  <si>
    <t>Accident Date</t>
  </si>
  <si>
    <t>Place of Accident</t>
  </si>
  <si>
    <t xml:space="preserve">Premium Automobiles </t>
  </si>
  <si>
    <t>Chassis No</t>
  </si>
  <si>
    <t>Johnny Boo</t>
  </si>
  <si>
    <t>Body Repair Manager</t>
  </si>
  <si>
    <t>55 Ubi Road 1, Singapore 408699</t>
  </si>
  <si>
    <t>Tel : 6366 2323   Fax : 6841 1183</t>
  </si>
  <si>
    <t>Ubi Road 1</t>
  </si>
  <si>
    <t>6366 2323</t>
  </si>
  <si>
    <t>6841 1183</t>
  </si>
  <si>
    <t>Policy No.</t>
  </si>
  <si>
    <t>S/N</t>
  </si>
  <si>
    <t>Parts Description</t>
  </si>
  <si>
    <t>S/Nett</t>
  </si>
  <si>
    <t>Legend :</t>
  </si>
  <si>
    <t>Remarks (OK) = Approved, Remarks (X) = Not approved</t>
  </si>
  <si>
    <t>Damaged Parts &amp; Prices</t>
  </si>
  <si>
    <t xml:space="preserve">Please Note </t>
  </si>
  <si>
    <t>All charges are not inclusive of GST.</t>
  </si>
  <si>
    <t>Spare parts are Special Nett.</t>
  </si>
  <si>
    <t>Allan Wu</t>
  </si>
  <si>
    <t>Claims Consultant</t>
  </si>
  <si>
    <t>Johnny Boo / Allan Wu</t>
  </si>
  <si>
    <t xml:space="preserve">For inspection of vehicle, please refer to Ms Norah Khai at </t>
  </si>
  <si>
    <t>Tel:6768 9828 for appointment.</t>
  </si>
  <si>
    <t>S/n</t>
  </si>
  <si>
    <t>Email: Nora.khai@premiumauto.com.sg / claims@premiumauto.com.sg</t>
  </si>
  <si>
    <t>TOTAL LABOUR CHARGES</t>
  </si>
  <si>
    <t>GRAND TOTAL</t>
  </si>
  <si>
    <t>TOTAL SPARE PARTS</t>
  </si>
  <si>
    <t>AIG Asia Pacific Insurance Pte Ltd</t>
  </si>
  <si>
    <t>78 Shenton Way</t>
  </si>
  <si>
    <t>#07-16 AIG Building</t>
  </si>
  <si>
    <t>Singapore 079120</t>
  </si>
  <si>
    <t>Attn: Mr. Adrian Ling - Motor Claims Dept</t>
  </si>
  <si>
    <t>Tel: 6841 0055 - Fax: 6256 4315</t>
  </si>
  <si>
    <t>FRONT BUMPER</t>
  </si>
  <si>
    <t>SUNDRIES</t>
  </si>
  <si>
    <t>Recommendations</t>
  </si>
  <si>
    <t>FRONT BUMPER FIXING PARTS</t>
  </si>
  <si>
    <t>SUB TOTAL SPARE PARTS</t>
  </si>
  <si>
    <t>RADIATOR GRILLE</t>
  </si>
  <si>
    <t>CAUTION SIGN STICKER</t>
  </si>
  <si>
    <t>NEC</t>
  </si>
  <si>
    <t>AIRCON STICKER</t>
  </si>
  <si>
    <t>LED HEADLIGHT - RH</t>
  </si>
  <si>
    <t>FRONT NO PLATE</t>
  </si>
  <si>
    <t>Vehicle IN workshop. Please arrange for survey.</t>
  </si>
  <si>
    <t>To remove and transfer/reinstall front bumper wire harness for front parking aid system.</t>
  </si>
  <si>
    <t>To remove and transfer rhs headlight control unit and power module. To carry out calibration.</t>
  </si>
  <si>
    <t>To dismantle and reinstall both front door panel trims. To remove and reinstall rhs wing mirror assys.</t>
  </si>
  <si>
    <t>To remove and reinstall aircon condenser, charged air cooler, radiator. Check electrical fans and control unit. Pressurise cooling system. To carry out vacuum and regas.</t>
  </si>
  <si>
    <t>To dismantle and renew front bumper and bonnet. To renew front lock carrier and align to position. Re-organise crash management components. Reinstall all parts removed.</t>
  </si>
  <si>
    <t>To respray front bumper, bonnet, hinges, rhs front door and lhs front door.</t>
  </si>
  <si>
    <t>To carry out pre-diagnostic check and post-diagnostic check.</t>
  </si>
  <si>
    <t>ULTRASOUND SENSOR SUPPORT - LH / RH</t>
  </si>
  <si>
    <t>RADIATOR GRILLE COVER - UPPER</t>
  </si>
  <si>
    <t>QUATTRO INSCRIPTION</t>
  </si>
  <si>
    <t>BONNET</t>
  </si>
  <si>
    <t>BONNET ATTACHMENT PARTS</t>
  </si>
  <si>
    <t>BONNET LID HINGE - LH / RH</t>
  </si>
  <si>
    <t>BONNET IMPACT PROTECTION - LH / RH / CENTRE</t>
  </si>
  <si>
    <t>BONNET SOUND ABSORBER</t>
  </si>
  <si>
    <t>FENDER LEDGE COVER - INNER</t>
  </si>
  <si>
    <t>FENDER LEDGE COVER - OUTER</t>
  </si>
  <si>
    <t>BONNET STRIKER - RH</t>
  </si>
  <si>
    <t>BONNET LID LOCK</t>
  </si>
  <si>
    <t>BONNET LID LOCK CABLE</t>
  </si>
  <si>
    <t>MAIN LIGHT ELECTRONICS POWER MODULE</t>
  </si>
  <si>
    <t>LIGHT CONTROL SYSTEM CONTROL UNIT</t>
  </si>
  <si>
    <t>LED WITH HEAT SINK - RH</t>
  </si>
  <si>
    <t>HEADLIGHT HOSE</t>
  </si>
  <si>
    <t>LOCK CARRIER</t>
  </si>
  <si>
    <t>READY MIX COOLANT</t>
  </si>
  <si>
    <t>RADIATOR AIR GUIDE - UPPER</t>
  </si>
  <si>
    <t>DOOR TRIM - LH / RH</t>
  </si>
  <si>
    <t>FRONT BUMPER TOP COVER</t>
  </si>
  <si>
    <t>WIP : 40750</t>
  </si>
  <si>
    <t>PA/OD/0481/2020/NS</t>
  </si>
  <si>
    <t>Acmeca Cooling System &amp; Engineering Pte Ltd</t>
  </si>
  <si>
    <t>15 Yishun Industrial Street</t>
  </si>
  <si>
    <t>#03-21/22</t>
  </si>
  <si>
    <t>Singapore 768091</t>
  </si>
  <si>
    <t>(HP) +65 96795122</t>
  </si>
  <si>
    <t>Own Damage Claim</t>
  </si>
  <si>
    <t>1900000222-01</t>
  </si>
  <si>
    <t>SKG 1989 Z</t>
  </si>
  <si>
    <t>Audi A5 Sportsback 2.0 TFSI Qu</t>
  </si>
  <si>
    <t>CVK 073959</t>
  </si>
  <si>
    <t>WAUZZZF58KA012976</t>
  </si>
  <si>
    <t>Gambas Avenue</t>
  </si>
  <si>
    <t>Estimated Labour Charges for Accident Vehicle. SKG 1989 Z</t>
  </si>
  <si>
    <t>Material List for Accident Vehicle Regn No. SKG 1989 Z</t>
  </si>
  <si>
    <t>Tel : (65) 6366 2323    Fax : (65) 6841 1183</t>
  </si>
  <si>
    <t>Supplementary Estimate 1</t>
  </si>
  <si>
    <t>GST Reg No. 19-9902271-W</t>
  </si>
  <si>
    <t>Estimate No.</t>
  </si>
  <si>
    <t>Service Advisor</t>
  </si>
  <si>
    <t>Pages</t>
  </si>
  <si>
    <t xml:space="preserve">Regn No </t>
  </si>
  <si>
    <t>Model No</t>
  </si>
  <si>
    <t>Quantity</t>
  </si>
  <si>
    <t xml:space="preserve">       Description</t>
  </si>
  <si>
    <t>Unit Price</t>
  </si>
  <si>
    <t>Amount</t>
  </si>
  <si>
    <t/>
  </si>
  <si>
    <t>Parts</t>
  </si>
  <si>
    <t>TOTAL</t>
  </si>
  <si>
    <t>For Premium Automobiles Pte Ltd</t>
  </si>
  <si>
    <t>Authorised Signature</t>
  </si>
  <si>
    <t>Glory Tan</t>
  </si>
  <si>
    <t>1 of 1</t>
  </si>
  <si>
    <t>Bracket lock carrier</t>
  </si>
  <si>
    <t>Labours</t>
  </si>
  <si>
    <t>To repair rhs front fender.</t>
  </si>
  <si>
    <t>To respray rhs front fender.</t>
  </si>
  <si>
    <t>To repair rhs upper A-pillar.</t>
  </si>
  <si>
    <t>To respray rhs upper A-pillar.</t>
  </si>
  <si>
    <t>Front fender emblem trim RHS</t>
  </si>
  <si>
    <t>c/f</t>
  </si>
  <si>
    <t>SUPPLEMENTARY</t>
  </si>
  <si>
    <t>BL-05/08/20</t>
  </si>
  <si>
    <t>Hi Adrian</t>
  </si>
  <si>
    <t>10 days exclude 1 Sunday - ok</t>
  </si>
  <si>
    <t>jb 27 Jan 21</t>
  </si>
  <si>
    <t>Added labour - 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</si>
</sst>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&quot;$&quot;#,##0.00;[Red]&quot;$&quot;#,##0.00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24"/>
      <name val="Audi Type"/>
      <family val="2"/>
    </font>
    <font>
      <sz val="10"/>
      <name val="Audi Type"/>
      <family val="2"/>
    </font>
    <font>
      <b/>
      <sz val="14"/>
      <name val="Audi Type"/>
      <family val="2"/>
    </font>
    <font>
      <sz val="60"/>
      <name val="Audi Type"/>
      <family val="2"/>
    </font>
    <font>
      <sz val="13"/>
      <name val="Audi Type"/>
      <family val="2"/>
    </font>
    <font>
      <sz val="12"/>
      <name val="Audi Type"/>
      <family val="2"/>
    </font>
    <font>
      <b/>
      <sz val="12"/>
      <name val="Audi Type"/>
      <family val="2"/>
    </font>
    <font>
      <b/>
      <sz val="10"/>
      <name val="Audi Type"/>
      <family val="2"/>
    </font>
    <font>
      <b/>
      <sz val="16"/>
      <name val="Audi Type"/>
      <family val="2"/>
    </font>
    <font>
      <sz val="14"/>
      <name val="Audi Type"/>
      <family val="2"/>
    </font>
    <font>
      <sz val="10"/>
      <color indexed="12"/>
      <name val="Audi Type"/>
      <family val="2"/>
    </font>
    <font>
      <sz val="48"/>
      <name val="Audi Type"/>
      <family val="2"/>
    </font>
    <font>
      <sz val="10"/>
      <color indexed="10"/>
      <name val="Audi Type"/>
      <family val="2"/>
    </font>
    <font>
      <b/>
      <sz val="14"/>
      <color indexed="10"/>
      <name val="Audi Type"/>
      <family val="2"/>
    </font>
    <font>
      <sz val="11"/>
      <color indexed="10"/>
      <name val="Audi Type"/>
      <family val="2"/>
    </font>
    <font>
      <b/>
      <sz val="11"/>
      <color indexed="10"/>
      <name val="Audi Type"/>
      <family val="2"/>
    </font>
    <font>
      <b/>
      <sz val="12"/>
      <color indexed="10"/>
      <name val="Audi Type"/>
      <family val="2"/>
    </font>
    <font>
      <sz val="11"/>
      <color rgb="FF9C0006"/>
      <name val="Calibri"/>
      <family val="2"/>
      <scheme val="minor"/>
    </font>
    <font>
      <b/>
      <i/>
      <sz val="10"/>
      <color rgb="FFFF0000"/>
      <name val="Audi Type"/>
      <family val="2"/>
    </font>
    <font>
      <sz val="18"/>
      <name val="Audi Type"/>
      <family val="2"/>
    </font>
    <font>
      <b/>
      <sz val="18"/>
      <name val="Audi Type"/>
      <family val="2"/>
    </font>
    <font>
      <sz val="20"/>
      <name val="Audi Type"/>
      <family val="2"/>
    </font>
    <font>
      <b/>
      <sz val="20"/>
      <name val="Audi Type"/>
      <family val="2"/>
    </font>
    <font>
      <b/>
      <sz val="48"/>
      <name val="Audi Type"/>
      <family val="2"/>
    </font>
    <font>
      <b/>
      <u/>
      <sz val="20"/>
      <name val="Audi Type"/>
      <family val="2"/>
    </font>
    <font>
      <sz val="22"/>
      <name val="Audi Type"/>
      <family val="2"/>
    </font>
    <font>
      <b/>
      <sz val="22"/>
      <name val="Audi Type"/>
      <family val="2"/>
    </font>
    <font>
      <sz val="9"/>
      <name val="Audi Type"/>
      <family val="2"/>
    </font>
    <font>
      <b/>
      <sz val="10"/>
      <color indexed="18"/>
      <name val="Audi Type"/>
      <family val="2"/>
    </font>
    <font>
      <sz val="9"/>
      <color indexed="8"/>
      <name val="Audi Type"/>
      <family val="2"/>
    </font>
    <font>
      <i/>
      <sz val="10"/>
      <color indexed="10"/>
      <name val="Audi Type"/>
      <family val="2"/>
    </font>
    <font>
      <i/>
      <sz val="10"/>
      <name val="Audi Type"/>
      <family val="2"/>
    </font>
    <font>
      <b/>
      <sz val="10"/>
      <color rgb="FFFF0000"/>
      <name val="Audi Type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b/>
      <i/>
      <sz val="16"/>
      <color rgb="FFFF0000"/>
      <name val="Audi Type"/>
      <family val="2"/>
    </font>
    <font>
      <b/>
      <sz val="18"/>
      <color rgb="FFFF0000"/>
      <name val="Audi Type"/>
    </font>
    <font>
      <b/>
      <i/>
      <sz val="16"/>
      <color rgb="FFFF0000"/>
      <name val="Audi Type"/>
    </font>
    <font>
      <b/>
      <i/>
      <sz val="10"/>
      <name val="Arial"/>
      <family val="2"/>
    </font>
    <font>
      <b/>
      <i/>
      <sz val="16"/>
      <color rgb="FFFF0000"/>
      <name val="Arial"/>
      <family val="2"/>
    </font>
    <font>
      <sz val="16"/>
      <name val="Audi Type"/>
      <family val="2"/>
    </font>
    <font>
      <b/>
      <sz val="16"/>
      <color rgb="FFFF0000"/>
      <name val="Audi Type"/>
    </font>
    <font>
      <b/>
      <u/>
      <sz val="16"/>
      <name val="Audi Type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25" fillId="2" borderId="0" applyNumberFormat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22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9" fillId="0" borderId="0" xfId="5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4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0" fontId="9" fillId="0" borderId="0" xfId="13" applyFont="1"/>
    <xf numFmtId="14" fontId="9" fillId="0" borderId="0" xfId="13" applyNumberFormat="1" applyFont="1"/>
    <xf numFmtId="0" fontId="15" fillId="0" borderId="0" xfId="13" applyFont="1" applyAlignment="1">
      <alignment vertical="center"/>
    </xf>
    <xf numFmtId="0" fontId="17" fillId="0" borderId="0" xfId="13" applyFont="1" applyAlignment="1">
      <alignment vertical="center"/>
    </xf>
    <xf numFmtId="0" fontId="17" fillId="0" borderId="0" xfId="13" applyFont="1"/>
    <xf numFmtId="0" fontId="10" fillId="0" borderId="0" xfId="13" applyFont="1" applyAlignment="1">
      <alignment vertical="center"/>
    </xf>
    <xf numFmtId="0" fontId="13" fillId="0" borderId="0" xfId="13" applyFont="1"/>
    <xf numFmtId="0" fontId="14" fillId="0" borderId="0" xfId="13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vertical="center"/>
    </xf>
    <xf numFmtId="15" fontId="9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2" fillId="0" borderId="0" xfId="1" applyFont="1" applyFill="1" applyAlignment="1">
      <alignment vertical="center"/>
    </xf>
    <xf numFmtId="0" fontId="7" fillId="0" borderId="0" xfId="1" applyFont="1" applyFill="1"/>
    <xf numFmtId="0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Font="1"/>
    <xf numFmtId="0" fontId="14" fillId="0" borderId="0" xfId="0" applyFont="1" applyAlignment="1">
      <alignment horizontal="center"/>
    </xf>
    <xf numFmtId="0" fontId="9" fillId="0" borderId="0" xfId="0" quotePrefix="1" applyFont="1" applyAlignment="1">
      <alignment horizontal="left" vertical="center"/>
    </xf>
    <xf numFmtId="15" fontId="9" fillId="0" borderId="0" xfId="0" quotePrefix="1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7" fillId="0" borderId="0" xfId="0" applyFont="1"/>
    <xf numFmtId="14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quotePrefix="1" applyFont="1"/>
    <xf numFmtId="0" fontId="12" fillId="0" borderId="0" xfId="0" applyFont="1"/>
    <xf numFmtId="0" fontId="1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4" fillId="0" borderId="0" xfId="0" applyFont="1" applyAlignment="1">
      <alignment horizontal="right"/>
    </xf>
    <xf numFmtId="0" fontId="13" fillId="0" borderId="0" xfId="13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65" fontId="13" fillId="0" borderId="0" xfId="13" applyNumberFormat="1" applyFont="1"/>
    <xf numFmtId="0" fontId="27" fillId="0" borderId="0" xfId="13" applyFont="1"/>
    <xf numFmtId="0" fontId="28" fillId="0" borderId="0" xfId="13" applyFont="1" applyAlignment="1">
      <alignment horizontal="center" vertical="center"/>
    </xf>
    <xf numFmtId="0" fontId="29" fillId="0" borderId="0" xfId="13" applyFont="1"/>
    <xf numFmtId="0" fontId="29" fillId="0" borderId="0" xfId="13" applyFont="1" applyAlignment="1">
      <alignment vertical="center"/>
    </xf>
    <xf numFmtId="0" fontId="30" fillId="0" borderId="0" xfId="13" applyFont="1" applyAlignment="1">
      <alignment horizontal="center" vertical="center"/>
    </xf>
    <xf numFmtId="0" fontId="13" fillId="0" borderId="0" xfId="13" applyFont="1" applyAlignment="1">
      <alignment vertical="center"/>
    </xf>
    <xf numFmtId="0" fontId="3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7" fillId="0" borderId="0" xfId="0" applyFont="1" applyAlignment="1">
      <alignment vertical="center"/>
    </xf>
    <xf numFmtId="0" fontId="27" fillId="0" borderId="0" xfId="0" applyFont="1"/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4" fontId="27" fillId="0" borderId="0" xfId="5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9" fillId="0" borderId="0" xfId="13" applyFont="1" applyAlignment="1">
      <alignment vertical="center"/>
    </xf>
    <xf numFmtId="0" fontId="19" fillId="0" borderId="0" xfId="13" applyFont="1"/>
    <xf numFmtId="0" fontId="32" fillId="0" borderId="0" xfId="13" applyFont="1" applyAlignment="1">
      <alignment vertical="center"/>
    </xf>
    <xf numFmtId="0" fontId="30" fillId="0" borderId="3" xfId="13" applyFont="1" applyBorder="1" applyAlignment="1">
      <alignment horizontal="center" vertical="center"/>
    </xf>
    <xf numFmtId="0" fontId="30" fillId="0" borderId="3" xfId="13" applyFont="1" applyBorder="1" applyAlignment="1">
      <alignment horizontal="left" vertical="center"/>
    </xf>
    <xf numFmtId="0" fontId="27" fillId="0" borderId="0" xfId="13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5" fontId="27" fillId="0" borderId="0" xfId="13" applyNumberFormat="1" applyFont="1"/>
    <xf numFmtId="0" fontId="33" fillId="0" borderId="0" xfId="13" applyFont="1"/>
    <xf numFmtId="0" fontId="34" fillId="0" borderId="0" xfId="13" applyFont="1" applyAlignment="1">
      <alignment vertical="center"/>
    </xf>
    <xf numFmtId="0" fontId="33" fillId="0" borderId="0" xfId="13" applyFont="1" applyAlignment="1">
      <alignment vertical="center"/>
    </xf>
    <xf numFmtId="0" fontId="34" fillId="0" borderId="0" xfId="13" applyFont="1" applyAlignment="1">
      <alignment horizontal="center" vertical="center"/>
    </xf>
    <xf numFmtId="0" fontId="34" fillId="0" borderId="0" xfId="13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8" fillId="0" borderId="0" xfId="18" applyFont="1" applyAlignment="1">
      <alignment horizontal="left" vertical="center"/>
    </xf>
    <xf numFmtId="0" fontId="19" fillId="0" borderId="0" xfId="18" applyFont="1" applyAlignment="1">
      <alignment horizontal="right" vertical="center"/>
    </xf>
    <xf numFmtId="0" fontId="19" fillId="0" borderId="0" xfId="18" applyFont="1" applyAlignment="1">
      <alignment vertical="center"/>
    </xf>
    <xf numFmtId="0" fontId="9" fillId="0" borderId="0" xfId="18" applyFont="1" applyAlignment="1">
      <alignment vertical="center"/>
    </xf>
    <xf numFmtId="0" fontId="9" fillId="0" borderId="0" xfId="18" applyFont="1"/>
    <xf numFmtId="0" fontId="35" fillId="0" borderId="0" xfId="18" applyFont="1" applyAlignment="1">
      <alignment horizontal="left" vertical="center"/>
    </xf>
    <xf numFmtId="0" fontId="10" fillId="0" borderId="0" xfId="18" applyFont="1" applyAlignment="1">
      <alignment horizontal="left" vertical="center"/>
    </xf>
    <xf numFmtId="0" fontId="35" fillId="0" borderId="0" xfId="18" applyFont="1" applyAlignment="1">
      <alignment vertical="center"/>
    </xf>
    <xf numFmtId="0" fontId="15" fillId="0" borderId="0" xfId="18" applyFont="1" applyAlignment="1">
      <alignment vertical="center"/>
    </xf>
    <xf numFmtId="0" fontId="9" fillId="0" borderId="6" xfId="18" applyFont="1" applyBorder="1" applyAlignment="1">
      <alignment vertical="center"/>
    </xf>
    <xf numFmtId="0" fontId="9" fillId="0" borderId="7" xfId="18" applyFont="1" applyBorder="1" applyAlignment="1">
      <alignment vertical="center"/>
    </xf>
    <xf numFmtId="0" fontId="9" fillId="0" borderId="9" xfId="18" applyFont="1" applyBorder="1"/>
    <xf numFmtId="0" fontId="6" fillId="0" borderId="9" xfId="19" applyFont="1" applyBorder="1" applyAlignment="1">
      <alignment vertical="center"/>
    </xf>
    <xf numFmtId="0" fontId="6" fillId="0" borderId="0" xfId="16" applyFont="1" applyAlignment="1">
      <alignment vertical="center"/>
    </xf>
    <xf numFmtId="0" fontId="15" fillId="0" borderId="10" xfId="18" applyFont="1" applyBorder="1" applyAlignment="1">
      <alignment horizontal="left" vertical="center"/>
    </xf>
    <xf numFmtId="0" fontId="7" fillId="0" borderId="9" xfId="19" applyFont="1" applyBorder="1" applyAlignment="1">
      <alignment vertical="center"/>
    </xf>
    <xf numFmtId="0" fontId="7" fillId="0" borderId="0" xfId="16" applyFont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11" xfId="16" applyFont="1" applyBorder="1" applyAlignment="1">
      <alignment vertical="center"/>
    </xf>
    <xf numFmtId="0" fontId="9" fillId="0" borderId="9" xfId="18" applyFont="1" applyBorder="1" applyAlignment="1">
      <alignment vertical="center"/>
    </xf>
    <xf numFmtId="0" fontId="9" fillId="0" borderId="12" xfId="18" applyFont="1" applyBorder="1" applyAlignment="1">
      <alignment vertical="center"/>
    </xf>
    <xf numFmtId="0" fontId="9" fillId="0" borderId="13" xfId="18" applyFont="1" applyBorder="1" applyAlignment="1">
      <alignment vertical="center"/>
    </xf>
    <xf numFmtId="0" fontId="6" fillId="3" borderId="14" xfId="18" applyFont="1" applyFill="1" applyBorder="1" applyAlignment="1">
      <alignment horizontal="center" vertical="center"/>
    </xf>
    <xf numFmtId="0" fontId="6" fillId="3" borderId="15" xfId="18" applyFont="1" applyFill="1" applyBorder="1" applyAlignment="1">
      <alignment horizontal="center" vertical="center"/>
    </xf>
    <xf numFmtId="0" fontId="6" fillId="3" borderId="16" xfId="18" applyFont="1" applyFill="1" applyBorder="1" applyAlignment="1">
      <alignment horizontal="center" vertical="center"/>
    </xf>
    <xf numFmtId="0" fontId="6" fillId="3" borderId="17" xfId="18" applyFont="1" applyFill="1" applyBorder="1" applyAlignment="1">
      <alignment horizontal="center" vertical="center"/>
    </xf>
    <xf numFmtId="0" fontId="6" fillId="3" borderId="18" xfId="18" applyFont="1" applyFill="1" applyBorder="1" applyAlignment="1">
      <alignment horizontal="center" vertical="center"/>
    </xf>
    <xf numFmtId="0" fontId="9" fillId="0" borderId="19" xfId="18" applyFont="1" applyBorder="1" applyAlignment="1">
      <alignment horizontal="center" vertical="center"/>
    </xf>
    <xf numFmtId="0" fontId="9" fillId="0" borderId="0" xfId="18" applyFont="1" applyAlignment="1">
      <alignment horizontal="left" vertical="center"/>
    </xf>
    <xf numFmtId="0" fontId="9" fillId="0" borderId="11" xfId="18" applyFont="1" applyBorder="1" applyAlignment="1">
      <alignment horizontal="left" vertical="center"/>
    </xf>
    <xf numFmtId="44" fontId="9" fillId="0" borderId="9" xfId="14" applyFont="1" applyBorder="1" applyAlignment="1">
      <alignment vertical="center"/>
    </xf>
    <xf numFmtId="44" fontId="36" fillId="0" borderId="6" xfId="14" quotePrefix="1" applyFont="1" applyBorder="1" applyAlignment="1">
      <alignment horizontal="center" vertical="center"/>
    </xf>
    <xf numFmtId="44" fontId="36" fillId="0" borderId="7" xfId="14" applyFont="1" applyBorder="1" applyAlignment="1">
      <alignment horizontal="center" vertical="center"/>
    </xf>
    <xf numFmtId="166" fontId="36" fillId="0" borderId="8" xfId="18" applyNumberFormat="1" applyFont="1" applyBorder="1" applyAlignment="1">
      <alignment horizontal="center" vertical="center"/>
    </xf>
    <xf numFmtId="166" fontId="37" fillId="0" borderId="0" xfId="18" applyNumberFormat="1" applyFont="1" applyAlignment="1">
      <alignment horizontal="center" vertical="center"/>
    </xf>
    <xf numFmtId="166" fontId="37" fillId="0" borderId="11" xfId="18" applyNumberFormat="1" applyFont="1" applyBorder="1" applyAlignment="1">
      <alignment horizontal="center" vertical="center"/>
    </xf>
    <xf numFmtId="44" fontId="38" fillId="0" borderId="0" xfId="14" applyFont="1" applyAlignment="1">
      <alignment horizontal="center" vertical="center"/>
    </xf>
    <xf numFmtId="44" fontId="38" fillId="0" borderId="11" xfId="14" applyFont="1" applyBorder="1" applyAlignment="1">
      <alignment horizontal="center" vertical="center"/>
    </xf>
    <xf numFmtId="166" fontId="20" fillId="0" borderId="0" xfId="18" applyNumberFormat="1" applyFont="1" applyAlignment="1">
      <alignment horizontal="center" vertical="center"/>
    </xf>
    <xf numFmtId="166" fontId="20" fillId="0" borderId="11" xfId="18" applyNumberFormat="1" applyFont="1" applyBorder="1" applyAlignment="1">
      <alignment horizontal="center" vertical="center"/>
    </xf>
    <xf numFmtId="0" fontId="39" fillId="0" borderId="0" xfId="18" applyFont="1"/>
    <xf numFmtId="44" fontId="40" fillId="0" borderId="16" xfId="14" applyFont="1" applyBorder="1" applyAlignment="1">
      <alignment horizontal="center" vertical="center"/>
    </xf>
    <xf numFmtId="44" fontId="37" fillId="0" borderId="17" xfId="14" applyFont="1" applyBorder="1" applyAlignment="1">
      <alignment horizontal="center" vertical="center"/>
    </xf>
    <xf numFmtId="0" fontId="9" fillId="0" borderId="0" xfId="18" applyFont="1" applyAlignment="1">
      <alignment horizontal="left"/>
    </xf>
    <xf numFmtId="2" fontId="9" fillId="0" borderId="0" xfId="18" applyNumberFormat="1" applyFont="1" applyAlignment="1">
      <alignment horizontal="right" vertical="center"/>
    </xf>
    <xf numFmtId="0" fontId="9" fillId="0" borderId="5" xfId="18" applyFont="1" applyBorder="1" applyAlignment="1">
      <alignment horizontal="center" vertical="center"/>
    </xf>
    <xf numFmtId="0" fontId="41" fillId="0" borderId="21" xfId="18" applyFont="1" applyBorder="1" applyAlignment="1">
      <alignment vertical="center"/>
    </xf>
    <xf numFmtId="0" fontId="42" fillId="0" borderId="10" xfId="18" applyFont="1" applyBorder="1" applyAlignment="1">
      <alignment horizontal="center" vertical="center"/>
    </xf>
    <xf numFmtId="0" fontId="43" fillId="0" borderId="0" xfId="18" applyFont="1" applyAlignment="1">
      <alignment vertical="center"/>
    </xf>
    <xf numFmtId="0" fontId="43" fillId="0" borderId="0" xfId="18" applyFont="1" applyAlignment="1">
      <alignment horizontal="center" vertical="center"/>
    </xf>
    <xf numFmtId="0" fontId="43" fillId="0" borderId="0" xfId="18" applyFont="1" applyAlignment="1">
      <alignment horizontal="left" vertical="center"/>
    </xf>
    <xf numFmtId="166" fontId="43" fillId="0" borderId="9" xfId="18" applyNumberFormat="1" applyFont="1" applyBorder="1" applyAlignment="1">
      <alignment horizontal="center" vertical="center"/>
    </xf>
    <xf numFmtId="0" fontId="43" fillId="0" borderId="10" xfId="18" applyFont="1" applyBorder="1" applyAlignment="1">
      <alignment horizontal="center" vertical="center"/>
    </xf>
    <xf numFmtId="0" fontId="43" fillId="0" borderId="0" xfId="18" applyFont="1"/>
    <xf numFmtId="44" fontId="43" fillId="0" borderId="9" xfId="14" quotePrefix="1" applyFont="1" applyBorder="1" applyAlignment="1">
      <alignment horizontal="left" vertical="center"/>
    </xf>
    <xf numFmtId="0" fontId="43" fillId="0" borderId="0" xfId="17" applyFont="1" applyAlignment="1">
      <alignment horizontal="left" vertical="center"/>
    </xf>
    <xf numFmtId="0" fontId="43" fillId="0" borderId="11" xfId="18" applyFont="1" applyBorder="1" applyAlignment="1">
      <alignment horizontal="left" vertical="center"/>
    </xf>
    <xf numFmtId="44" fontId="43" fillId="0" borderId="9" xfId="14" applyFont="1" applyBorder="1" applyAlignment="1">
      <alignment vertical="center"/>
    </xf>
    <xf numFmtId="44" fontId="41" fillId="0" borderId="9" xfId="14" applyFont="1" applyBorder="1" applyAlignment="1">
      <alignment vertical="center"/>
    </xf>
    <xf numFmtId="44" fontId="44" fillId="0" borderId="9" xfId="14" applyFont="1" applyBorder="1" applyAlignment="1">
      <alignment horizontal="center" vertical="center"/>
    </xf>
    <xf numFmtId="0" fontId="43" fillId="0" borderId="20" xfId="18" applyFont="1" applyBorder="1" applyAlignment="1">
      <alignment horizontal="center" vertical="center"/>
    </xf>
    <xf numFmtId="0" fontId="43" fillId="0" borderId="21" xfId="18" applyFont="1" applyBorder="1" applyAlignment="1">
      <alignment vertical="center"/>
    </xf>
    <xf numFmtId="44" fontId="41" fillId="0" borderId="22" xfId="14" applyFont="1" applyBorder="1" applyAlignment="1">
      <alignment horizontal="left" vertical="center"/>
    </xf>
    <xf numFmtId="0" fontId="43" fillId="0" borderId="0" xfId="18" applyFont="1" applyAlignment="1">
      <alignment horizontal="left"/>
    </xf>
    <xf numFmtId="2" fontId="43" fillId="0" borderId="0" xfId="18" applyNumberFormat="1" applyFont="1" applyAlignment="1">
      <alignment horizontal="right" vertical="center"/>
    </xf>
    <xf numFmtId="0" fontId="43" fillId="0" borderId="5" xfId="18" applyFont="1" applyBorder="1" applyAlignment="1">
      <alignment horizontal="center" vertical="center"/>
    </xf>
    <xf numFmtId="0" fontId="31" fillId="0" borderId="0" xfId="18" applyFont="1" applyAlignment="1">
      <alignment vertical="center"/>
    </xf>
    <xf numFmtId="44" fontId="26" fillId="0" borderId="0" xfId="14" applyFont="1" applyAlignment="1">
      <alignment horizontal="right" vertical="center"/>
    </xf>
    <xf numFmtId="44" fontId="26" fillId="0" borderId="0" xfId="14" applyFont="1" applyAlignment="1">
      <alignment vertical="center"/>
    </xf>
    <xf numFmtId="166" fontId="45" fillId="0" borderId="9" xfId="18" applyNumberFormat="1" applyFont="1" applyBorder="1" applyAlignment="1">
      <alignment horizontal="center" vertical="center"/>
    </xf>
    <xf numFmtId="44" fontId="44" fillId="0" borderId="10" xfId="14" applyFont="1" applyBorder="1" applyAlignment="1">
      <alignment horizontal="center" vertical="center"/>
    </xf>
    <xf numFmtId="44" fontId="46" fillId="0" borderId="9" xfId="14" applyFont="1" applyBorder="1" applyAlignment="1">
      <alignment horizontal="center" vertical="center"/>
    </xf>
    <xf numFmtId="44" fontId="44" fillId="0" borderId="0" xfId="14" applyFont="1" applyAlignment="1">
      <alignment vertical="center"/>
    </xf>
    <xf numFmtId="2" fontId="41" fillId="0" borderId="0" xfId="18" applyNumberFormat="1" applyFont="1" applyAlignment="1">
      <alignment horizontal="right" vertical="center"/>
    </xf>
    <xf numFmtId="0" fontId="41" fillId="0" borderId="5" xfId="18" applyFont="1" applyBorder="1" applyAlignment="1">
      <alignment horizontal="center" vertical="center"/>
    </xf>
    <xf numFmtId="44" fontId="44" fillId="0" borderId="0" xfId="14" applyFont="1"/>
    <xf numFmtId="44" fontId="26" fillId="0" borderId="0" xfId="14" applyFont="1"/>
    <xf numFmtId="0" fontId="15" fillId="0" borderId="0" xfId="18" applyFont="1"/>
    <xf numFmtId="44" fontId="47" fillId="0" borderId="0" xfId="5" applyFont="1" applyAlignment="1">
      <alignment vertical="center"/>
    </xf>
    <xf numFmtId="44" fontId="47" fillId="0" borderId="0" xfId="5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9" fillId="0" borderId="0" xfId="13" applyFont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35" fillId="0" borderId="9" xfId="18" applyFont="1" applyBorder="1" applyAlignment="1">
      <alignment horizontal="left" vertical="center"/>
    </xf>
    <xf numFmtId="0" fontId="35" fillId="0" borderId="0" xfId="18" applyFont="1" applyAlignment="1">
      <alignment horizontal="left" vertical="center"/>
    </xf>
    <xf numFmtId="0" fontId="9" fillId="0" borderId="6" xfId="18" applyFont="1" applyBorder="1" applyAlignment="1">
      <alignment horizontal="center" vertical="center"/>
    </xf>
    <xf numFmtId="0" fontId="9" fillId="0" borderId="7" xfId="18" applyFont="1" applyBorder="1" applyAlignment="1">
      <alignment horizontal="center" vertical="center"/>
    </xf>
    <xf numFmtId="0" fontId="9" fillId="0" borderId="8" xfId="18" applyFont="1" applyBorder="1" applyAlignment="1">
      <alignment horizontal="center" vertical="center"/>
    </xf>
    <xf numFmtId="1" fontId="35" fillId="0" borderId="6" xfId="18" applyNumberFormat="1" applyFont="1" applyBorder="1" applyAlignment="1">
      <alignment horizontal="left" vertical="center"/>
    </xf>
    <xf numFmtId="1" fontId="35" fillId="0" borderId="0" xfId="18" applyNumberFormat="1" applyFont="1" applyAlignment="1">
      <alignment horizontal="left" vertical="center"/>
    </xf>
    <xf numFmtId="15" fontId="35" fillId="0" borderId="9" xfId="18" quotePrefix="1" applyNumberFormat="1" applyFont="1" applyBorder="1" applyAlignment="1">
      <alignment horizontal="left" vertical="center"/>
    </xf>
    <xf numFmtId="15" fontId="35" fillId="0" borderId="0" xfId="18" quotePrefix="1" applyNumberFormat="1" applyFont="1" applyAlignment="1">
      <alignment horizontal="left" vertical="center"/>
    </xf>
    <xf numFmtId="0" fontId="50" fillId="4" borderId="0" xfId="0" applyFont="1" applyFill="1"/>
    <xf numFmtId="44" fontId="47" fillId="0" borderId="1" xfId="5" applyFont="1" applyBorder="1" applyAlignment="1">
      <alignment horizontal="center" vertical="center"/>
    </xf>
    <xf numFmtId="44" fontId="51" fillId="0" borderId="0" xfId="5" applyFont="1" applyAlignment="1">
      <alignment vertical="center"/>
    </xf>
    <xf numFmtId="44" fontId="47" fillId="0" borderId="2" xfId="5" applyFont="1" applyBorder="1" applyAlignment="1">
      <alignment vertical="center"/>
    </xf>
    <xf numFmtId="44" fontId="44" fillId="0" borderId="14" xfId="5" applyFont="1" applyBorder="1" applyAlignment="1">
      <alignment horizontal="center" vertical="center"/>
    </xf>
    <xf numFmtId="44" fontId="44" fillId="0" borderId="22" xfId="14" applyFont="1" applyBorder="1" applyAlignment="1">
      <alignment horizontal="left" vertical="center"/>
    </xf>
    <xf numFmtId="0" fontId="52" fillId="0" borderId="0" xfId="0" applyFont="1"/>
    <xf numFmtId="165" fontId="52" fillId="0" borderId="0" xfId="0" applyNumberFormat="1" applyFont="1"/>
    <xf numFmtId="0" fontId="52" fillId="0" borderId="0" xfId="0" applyFont="1" applyAlignment="1">
      <alignment horizontal="center" vertical="center"/>
    </xf>
    <xf numFmtId="165" fontId="52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52" fillId="0" borderId="0" xfId="2" applyFont="1" applyAlignment="1">
      <alignment horizontal="left" vertical="center"/>
    </xf>
    <xf numFmtId="44" fontId="52" fillId="0" borderId="0" xfId="5" applyFont="1" applyAlignment="1">
      <alignment horizontal="left" vertical="center"/>
    </xf>
    <xf numFmtId="44" fontId="52" fillId="0" borderId="0" xfId="5" applyFont="1" applyAlignment="1">
      <alignment horizontal="center" vertical="center"/>
    </xf>
    <xf numFmtId="44" fontId="53" fillId="0" borderId="0" xfId="5" applyFont="1" applyAlignment="1">
      <alignment horizontal="center" vertical="center"/>
    </xf>
    <xf numFmtId="44" fontId="16" fillId="0" borderId="2" xfId="5" applyFont="1" applyBorder="1" applyAlignment="1">
      <alignment vertical="center"/>
    </xf>
    <xf numFmtId="44" fontId="52" fillId="0" borderId="0" xfId="5" applyFont="1" applyAlignment="1">
      <alignment vertical="center"/>
    </xf>
    <xf numFmtId="44" fontId="52" fillId="0" borderId="0" xfId="13" applyNumberFormat="1" applyFont="1"/>
    <xf numFmtId="44" fontId="52" fillId="0" borderId="0" xfId="13" applyNumberFormat="1" applyFont="1" applyAlignment="1">
      <alignment vertical="center"/>
    </xf>
    <xf numFmtId="165" fontId="54" fillId="0" borderId="0" xfId="13" applyNumberFormat="1" applyFont="1" applyAlignment="1">
      <alignment horizontal="center" vertical="center"/>
    </xf>
    <xf numFmtId="165" fontId="16" fillId="0" borderId="3" xfId="13" applyNumberFormat="1" applyFont="1" applyBorder="1" applyAlignment="1">
      <alignment horizontal="center" vertical="center"/>
    </xf>
    <xf numFmtId="165" fontId="16" fillId="0" borderId="0" xfId="13" applyNumberFormat="1" applyFont="1" applyAlignment="1">
      <alignment horizontal="center" vertical="center"/>
    </xf>
    <xf numFmtId="44" fontId="52" fillId="0" borderId="0" xfId="7" applyFont="1" applyAlignment="1">
      <alignment vertical="center"/>
    </xf>
    <xf numFmtId="164" fontId="16" fillId="0" borderId="4" xfId="13" applyNumberFormat="1" applyFont="1" applyBorder="1" applyAlignment="1">
      <alignment horizontal="left" vertical="center"/>
    </xf>
    <xf numFmtId="44" fontId="47" fillId="0" borderId="3" xfId="5" applyFont="1" applyBorder="1" applyAlignment="1">
      <alignment horizontal="center" vertical="center"/>
    </xf>
    <xf numFmtId="164" fontId="47" fillId="0" borderId="4" xfId="13" applyNumberFormat="1" applyFont="1" applyBorder="1" applyAlignment="1">
      <alignment horizontal="left" vertical="center"/>
    </xf>
    <xf numFmtId="44" fontId="53" fillId="0" borderId="0" xfId="7" applyFont="1" applyAlignment="1">
      <alignment vertical="center"/>
    </xf>
    <xf numFmtId="164" fontId="16" fillId="0" borderId="5" xfId="13" applyNumberFormat="1" applyFont="1" applyBorder="1" applyAlignment="1">
      <alignment horizontal="left" vertical="center"/>
    </xf>
    <xf numFmtId="44" fontId="16" fillId="0" borderId="0" xfId="13" applyNumberFormat="1" applyFont="1" applyAlignment="1">
      <alignment horizontal="left" vertical="center"/>
    </xf>
    <xf numFmtId="44" fontId="16" fillId="0" borderId="4" xfId="7" applyFont="1" applyBorder="1" applyAlignment="1">
      <alignment vertical="center"/>
    </xf>
    <xf numFmtId="44" fontId="16" fillId="0" borderId="0" xfId="7" applyFont="1" applyBorder="1" applyAlignment="1">
      <alignment vertical="center"/>
    </xf>
    <xf numFmtId="164" fontId="47" fillId="0" borderId="5" xfId="13" applyNumberFormat="1" applyFont="1" applyBorder="1" applyAlignment="1">
      <alignment horizontal="left" vertical="center"/>
    </xf>
    <xf numFmtId="44" fontId="47" fillId="0" borderId="0" xfId="13" applyNumberFormat="1" applyFont="1" applyAlignment="1">
      <alignment horizontal="left" vertical="center"/>
    </xf>
    <xf numFmtId="44" fontId="47" fillId="0" borderId="4" xfId="7" applyFont="1" applyBorder="1" applyAlignment="1">
      <alignment vertical="center"/>
    </xf>
  </cellXfs>
  <cellStyles count="20">
    <cellStyle name="Bad" xfId="1" builtinId="27"/>
    <cellStyle name="Comma" xfId="2" builtinId="3"/>
    <cellStyle name="Comma 2" xfId="3"/>
    <cellStyle name="Comma 3" xfId="4"/>
    <cellStyle name="Currency" xfId="5" builtinId="4"/>
    <cellStyle name="Currency 2" xfId="6"/>
    <cellStyle name="Currency 3" xfId="7"/>
    <cellStyle name="Currency 3 2" xfId="8"/>
    <cellStyle name="Currency 3 2 2" xfId="14"/>
    <cellStyle name="Normal" xfId="0" builtinId="0"/>
    <cellStyle name="Normal 2" xfId="9"/>
    <cellStyle name="Normal 2 2" xfId="10"/>
    <cellStyle name="Normal 2 2 2" xfId="11"/>
    <cellStyle name="Normal 2 2 2 2" xfId="16"/>
    <cellStyle name="Normal 3" xfId="12"/>
    <cellStyle name="Normal 3 2" xfId="17"/>
    <cellStyle name="Normal 3_PA2832013 - SJU 4838 U - A4 1.8T FSI MU - FRONT (AVIVA)" xfId="13"/>
    <cellStyle name="Normal 3_PA5852012 - SJW 555 B - RS5 4.2 FSI QU - REAR (DIRECT)" xfId="18"/>
    <cellStyle name="Normal 5" xfId="15"/>
    <cellStyle name="Normal 5 2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10"/>
  <sheetViews>
    <sheetView tabSelected="1" topLeftCell="A13" zoomScaleNormal="125" workbookViewId="0">
      <selection activeCell="D18" sqref="D18:D20"/>
    </sheetView>
  </sheetViews>
  <sheetFormatPr defaultColWidth="9.1796875" defaultRowHeight="12.5"/>
  <cols>
    <col min="1" max="1" width="26.7265625" style="5" customWidth="1"/>
    <col min="2" max="2" width="6.453125" style="5" customWidth="1"/>
    <col min="3" max="3" width="25.7265625" style="5" customWidth="1"/>
    <col min="4" max="4" width="30.26953125" style="5" customWidth="1"/>
    <col min="5" max="16384" width="9.1796875" style="5"/>
  </cols>
  <sheetData>
    <row r="1" spans="1:4" ht="24.75" customHeight="1">
      <c r="A1" s="3" t="s">
        <v>38</v>
      </c>
      <c r="B1" s="4"/>
      <c r="C1" s="4"/>
    </row>
    <row r="2" spans="1:4" ht="13.5" customHeight="1">
      <c r="A2" s="4" t="s">
        <v>42</v>
      </c>
      <c r="B2" s="4"/>
      <c r="C2" s="4"/>
    </row>
    <row r="3" spans="1:4" ht="13.5" customHeight="1">
      <c r="A3" s="4" t="s">
        <v>43</v>
      </c>
      <c r="B3" s="4"/>
      <c r="C3" s="4"/>
      <c r="D3" s="54" t="s">
        <v>114</v>
      </c>
    </row>
    <row r="4" spans="1:4" ht="15" customHeight="1">
      <c r="A4" s="27" t="s">
        <v>63</v>
      </c>
      <c r="B4" s="4"/>
      <c r="C4" s="4"/>
    </row>
    <row r="5" spans="1:4" ht="15" customHeight="1">
      <c r="A5" s="4"/>
      <c r="B5" s="4"/>
      <c r="C5" s="4"/>
    </row>
    <row r="6" spans="1:4" ht="15" customHeight="1">
      <c r="A6" s="6" t="s">
        <v>8</v>
      </c>
      <c r="B6" s="4"/>
      <c r="C6" s="4"/>
    </row>
    <row r="7" spans="1:4" ht="15.65" customHeight="1">
      <c r="A7" s="28"/>
      <c r="B7" s="4"/>
      <c r="C7" s="4"/>
      <c r="D7" s="7"/>
    </row>
    <row r="8" spans="1:4" ht="15.65" customHeight="1">
      <c r="A8" s="4"/>
      <c r="B8" s="4"/>
      <c r="C8" s="4"/>
      <c r="D8" s="29"/>
    </row>
    <row r="9" spans="1:4" ht="15.65" customHeight="1">
      <c r="A9" s="1" t="s">
        <v>7</v>
      </c>
      <c r="B9" s="30" t="s">
        <v>0</v>
      </c>
      <c r="C9" s="4" t="s">
        <v>24</v>
      </c>
      <c r="D9" s="4"/>
    </row>
    <row r="10" spans="1:4" ht="15.65" customHeight="1">
      <c r="A10" s="1" t="s">
        <v>19</v>
      </c>
      <c r="B10" s="30" t="s">
        <v>0</v>
      </c>
      <c r="C10" s="4" t="s">
        <v>44</v>
      </c>
      <c r="D10" s="4"/>
    </row>
    <row r="11" spans="1:4" ht="15.65" customHeight="1">
      <c r="A11" s="1" t="s">
        <v>20</v>
      </c>
      <c r="B11" s="30" t="s">
        <v>0</v>
      </c>
      <c r="C11" s="31" t="s">
        <v>45</v>
      </c>
      <c r="D11" s="4"/>
    </row>
    <row r="12" spans="1:4" ht="15.65" customHeight="1">
      <c r="A12" s="1" t="s">
        <v>21</v>
      </c>
      <c r="B12" s="30" t="s">
        <v>0</v>
      </c>
      <c r="C12" s="31" t="s">
        <v>46</v>
      </c>
      <c r="D12" s="4"/>
    </row>
    <row r="13" spans="1:4" ht="15.65" customHeight="1">
      <c r="A13" s="1" t="s">
        <v>22</v>
      </c>
      <c r="B13" s="30" t="s">
        <v>0</v>
      </c>
      <c r="C13" s="4" t="s">
        <v>115</v>
      </c>
      <c r="D13" s="4"/>
    </row>
    <row r="14" spans="1:4" ht="15.65" customHeight="1">
      <c r="A14" s="1" t="s">
        <v>23</v>
      </c>
      <c r="B14" s="30" t="s">
        <v>0</v>
      </c>
      <c r="C14" s="32">
        <v>44020</v>
      </c>
      <c r="D14" s="4"/>
    </row>
    <row r="15" spans="1:4" ht="14.15" customHeight="1">
      <c r="A15" s="9"/>
      <c r="B15" s="30"/>
      <c r="C15" s="33"/>
      <c r="D15" s="4"/>
    </row>
    <row r="16" spans="1:4" ht="19.5" customHeight="1">
      <c r="A16" s="42" t="s">
        <v>84</v>
      </c>
      <c r="B16" s="30"/>
      <c r="C16" s="33"/>
      <c r="D16" s="4"/>
    </row>
    <row r="17" spans="1:4" ht="19.5" customHeight="1">
      <c r="A17" s="9"/>
      <c r="B17" s="30"/>
      <c r="C17" s="33"/>
      <c r="D17"/>
    </row>
    <row r="18" spans="1:4" ht="15.75" customHeight="1">
      <c r="A18" s="1" t="s">
        <v>67</v>
      </c>
      <c r="B18" s="50"/>
      <c r="C18" s="51"/>
      <c r="D18" s="188" t="s">
        <v>159</v>
      </c>
    </row>
    <row r="19" spans="1:4" s="35" customFormat="1" ht="18.75" customHeight="1">
      <c r="A19" s="2" t="s">
        <v>68</v>
      </c>
      <c r="B19" s="34"/>
      <c r="C19" s="34"/>
      <c r="D19" s="188" t="s">
        <v>160</v>
      </c>
    </row>
    <row r="20" spans="1:4" s="35" customFormat="1" ht="14.15" customHeight="1">
      <c r="A20" s="2" t="s">
        <v>69</v>
      </c>
      <c r="D20" s="188" t="s">
        <v>161</v>
      </c>
    </row>
    <row r="21" spans="1:4" s="35" customFormat="1" ht="15.65" customHeight="1">
      <c r="A21" s="2" t="s">
        <v>70</v>
      </c>
      <c r="D21"/>
    </row>
    <row r="22" spans="1:4" s="35" customFormat="1" ht="15.65" customHeight="1">
      <c r="A22" s="2"/>
      <c r="D22"/>
    </row>
    <row r="23" spans="1:4" s="35" customFormat="1" ht="15.65" customHeight="1">
      <c r="A23" s="16" t="s">
        <v>71</v>
      </c>
      <c r="B23" s="36"/>
      <c r="C23" s="34"/>
      <c r="D23"/>
    </row>
    <row r="24" spans="1:4" ht="14.15" customHeight="1">
      <c r="A24" s="16" t="s">
        <v>72</v>
      </c>
      <c r="B24" s="52"/>
      <c r="C24" s="53"/>
      <c r="D24" s="4"/>
    </row>
    <row r="25" spans="1:4" ht="14.15" customHeight="1">
      <c r="A25" s="16"/>
      <c r="B25" s="37"/>
      <c r="C25" s="33"/>
      <c r="D25" s="4"/>
    </row>
    <row r="26" spans="1:4" ht="15.65" customHeight="1">
      <c r="A26" s="1" t="s">
        <v>25</v>
      </c>
      <c r="B26" s="30" t="s">
        <v>0</v>
      </c>
      <c r="C26" s="4" t="s">
        <v>116</v>
      </c>
      <c r="D26" s="4"/>
    </row>
    <row r="27" spans="1:4" ht="15.65" customHeight="1">
      <c r="A27" s="1" t="s">
        <v>26</v>
      </c>
      <c r="B27" s="30" t="s">
        <v>0</v>
      </c>
      <c r="C27" s="5" t="s">
        <v>117</v>
      </c>
      <c r="D27" s="4"/>
    </row>
    <row r="28" spans="1:4" ht="15.65" customHeight="1">
      <c r="A28" s="1"/>
      <c r="B28" s="30"/>
      <c r="C28" s="4" t="s">
        <v>118</v>
      </c>
      <c r="D28" s="4"/>
    </row>
    <row r="29" spans="1:4" ht="15.65" customHeight="1">
      <c r="A29" s="1"/>
      <c r="B29" s="30"/>
      <c r="C29" s="4" t="s">
        <v>119</v>
      </c>
      <c r="D29" s="4"/>
    </row>
    <row r="30" spans="1:4" ht="15.65" customHeight="1">
      <c r="A30" s="1" t="s">
        <v>27</v>
      </c>
      <c r="B30" s="30" t="s">
        <v>0</v>
      </c>
      <c r="C30" s="10" t="s">
        <v>120</v>
      </c>
      <c r="D30" s="4"/>
    </row>
    <row r="31" spans="1:4" ht="15.65" customHeight="1">
      <c r="A31" s="1" t="s">
        <v>28</v>
      </c>
      <c r="B31" s="30" t="s">
        <v>0</v>
      </c>
      <c r="C31" s="4" t="s">
        <v>121</v>
      </c>
      <c r="D31" s="4"/>
    </row>
    <row r="32" spans="1:4" ht="14">
      <c r="A32" s="1" t="s">
        <v>47</v>
      </c>
      <c r="B32" s="47" t="s">
        <v>0</v>
      </c>
      <c r="C32" s="10" t="s">
        <v>122</v>
      </c>
      <c r="D32" s="4"/>
    </row>
    <row r="33" spans="1:4" ht="21.75" customHeight="1">
      <c r="A33" s="1" t="s">
        <v>30</v>
      </c>
      <c r="B33" s="30" t="s">
        <v>0</v>
      </c>
      <c r="C33" s="6" t="s">
        <v>123</v>
      </c>
      <c r="D33" s="4"/>
    </row>
    <row r="34" spans="1:4" ht="15.5">
      <c r="A34" s="1" t="s">
        <v>29</v>
      </c>
      <c r="B34" s="30" t="s">
        <v>0</v>
      </c>
      <c r="C34" s="4" t="s">
        <v>124</v>
      </c>
      <c r="D34" s="4"/>
    </row>
    <row r="35" spans="1:4" ht="15.65" customHeight="1">
      <c r="A35" s="38" t="s">
        <v>31</v>
      </c>
      <c r="B35" s="39" t="s">
        <v>0</v>
      </c>
      <c r="C35" s="46">
        <v>43493</v>
      </c>
    </row>
    <row r="36" spans="1:4" ht="15.65" customHeight="1">
      <c r="A36" s="1" t="s">
        <v>32</v>
      </c>
      <c r="B36" s="30" t="s">
        <v>0</v>
      </c>
      <c r="C36" s="46" t="s">
        <v>125</v>
      </c>
      <c r="D36" s="4"/>
    </row>
    <row r="37" spans="1:4" ht="15.65" customHeight="1">
      <c r="A37" s="1" t="s">
        <v>39</v>
      </c>
      <c r="B37" s="30" t="s">
        <v>0</v>
      </c>
      <c r="C37" s="10" t="s">
        <v>126</v>
      </c>
      <c r="D37" s="4"/>
    </row>
    <row r="38" spans="1:4" ht="15.65" customHeight="1">
      <c r="A38" s="1" t="s">
        <v>33</v>
      </c>
      <c r="B38" s="30" t="s">
        <v>0</v>
      </c>
      <c r="C38" s="40">
        <v>35374</v>
      </c>
      <c r="D38" s="4"/>
    </row>
    <row r="39" spans="1:4" ht="15.65" customHeight="1">
      <c r="A39" s="1" t="s">
        <v>34</v>
      </c>
      <c r="B39" s="30" t="s">
        <v>0</v>
      </c>
      <c r="C39" s="41">
        <v>44020</v>
      </c>
      <c r="D39" s="4"/>
    </row>
    <row r="40" spans="1:4" ht="15.65" customHeight="1">
      <c r="A40" s="1" t="s">
        <v>35</v>
      </c>
      <c r="B40" s="30" t="s">
        <v>0</v>
      </c>
      <c r="C40" s="4" t="s">
        <v>59</v>
      </c>
      <c r="D40" s="4"/>
    </row>
    <row r="41" spans="1:4" ht="15.65" customHeight="1">
      <c r="A41" s="1" t="s">
        <v>36</v>
      </c>
      <c r="B41" s="30" t="s">
        <v>0</v>
      </c>
      <c r="C41" s="32">
        <v>44018</v>
      </c>
      <c r="D41" s="4"/>
    </row>
    <row r="42" spans="1:4" ht="15.65" customHeight="1">
      <c r="A42" s="1" t="s">
        <v>37</v>
      </c>
      <c r="B42" s="30" t="s">
        <v>0</v>
      </c>
      <c r="C42" s="32" t="s">
        <v>127</v>
      </c>
    </row>
    <row r="43" spans="1:4" ht="15.65" customHeight="1">
      <c r="A43" s="9"/>
      <c r="B43" s="42"/>
      <c r="C43" s="4"/>
    </row>
    <row r="44" spans="1:4" ht="15.65" customHeight="1">
      <c r="A44" s="9"/>
      <c r="B44" s="42"/>
      <c r="C44" s="4"/>
    </row>
    <row r="45" spans="1:4" ht="15.65" customHeight="1">
      <c r="A45" s="9"/>
      <c r="B45" s="42"/>
      <c r="C45" s="4"/>
    </row>
    <row r="46" spans="1:4" ht="15.65" customHeight="1">
      <c r="A46" s="9"/>
      <c r="B46" s="42"/>
      <c r="C46" s="4"/>
    </row>
    <row r="47" spans="1:4" ht="15.65" customHeight="1">
      <c r="A47" s="43"/>
      <c r="B47" s="44"/>
    </row>
    <row r="48" spans="1:4" ht="15.65" customHeight="1">
      <c r="A48" s="43"/>
      <c r="B48" s="44"/>
    </row>
    <row r="49" spans="1:2" ht="15.65" customHeight="1">
      <c r="A49" s="43"/>
      <c r="B49" s="44"/>
    </row>
    <row r="50" spans="1:2" ht="15.65" customHeight="1">
      <c r="A50" s="43"/>
      <c r="B50" s="44"/>
    </row>
    <row r="51" spans="1:2" ht="15.65" customHeight="1">
      <c r="A51" s="43"/>
      <c r="B51" s="44"/>
    </row>
    <row r="52" spans="1:2" ht="15.65" customHeight="1">
      <c r="A52" s="43"/>
      <c r="B52" s="44"/>
    </row>
    <row r="53" spans="1:2" ht="15.65" customHeight="1">
      <c r="A53" s="43"/>
      <c r="B53" s="44"/>
    </row>
    <row r="54" spans="1:2" ht="15.65" customHeight="1">
      <c r="A54" s="43"/>
      <c r="B54" s="44"/>
    </row>
    <row r="55" spans="1:2" ht="15.65" customHeight="1">
      <c r="A55" s="43"/>
      <c r="B55" s="44"/>
    </row>
    <row r="56" spans="1:2" ht="15.65" customHeight="1">
      <c r="A56" s="43"/>
      <c r="B56" s="44"/>
    </row>
    <row r="57" spans="1:2" ht="15.65" customHeight="1">
      <c r="A57" s="43"/>
      <c r="B57" s="44"/>
    </row>
    <row r="58" spans="1:2" ht="15.65" customHeight="1">
      <c r="A58" s="43"/>
      <c r="B58" s="44"/>
    </row>
    <row r="59" spans="1:2" ht="15.65" customHeight="1">
      <c r="A59" s="43"/>
      <c r="B59" s="44"/>
    </row>
    <row r="60" spans="1:2" ht="15.65" customHeight="1">
      <c r="A60" s="43"/>
      <c r="B60" s="44"/>
    </row>
    <row r="61" spans="1:2" ht="15.65" customHeight="1">
      <c r="A61" s="43"/>
      <c r="B61" s="44"/>
    </row>
    <row r="62" spans="1:2" ht="15.65" customHeight="1">
      <c r="A62" s="43"/>
      <c r="B62" s="44"/>
    </row>
    <row r="63" spans="1:2" ht="15.65" customHeight="1">
      <c r="A63" s="43"/>
      <c r="B63" s="44"/>
    </row>
    <row r="64" spans="1:2" ht="15.65" customHeight="1">
      <c r="A64" s="43"/>
      <c r="B64" s="44"/>
    </row>
    <row r="65" spans="1:2" ht="15.65" customHeight="1">
      <c r="A65" s="43"/>
      <c r="B65" s="44"/>
    </row>
    <row r="66" spans="1:2" ht="15.65" customHeight="1">
      <c r="A66" s="43"/>
      <c r="B66" s="44"/>
    </row>
    <row r="67" spans="1:2" ht="15.65" customHeight="1">
      <c r="A67" s="43"/>
      <c r="B67" s="44"/>
    </row>
    <row r="68" spans="1:2" ht="15.65" customHeight="1">
      <c r="A68" s="43"/>
      <c r="B68" s="44"/>
    </row>
    <row r="69" spans="1:2" ht="15.65" customHeight="1">
      <c r="A69" s="43"/>
      <c r="B69" s="44"/>
    </row>
    <row r="70" spans="1:2" ht="15.65" customHeight="1">
      <c r="A70" s="43"/>
      <c r="B70" s="44"/>
    </row>
    <row r="71" spans="1:2" ht="15.65" customHeight="1">
      <c r="A71" s="43"/>
      <c r="B71" s="44"/>
    </row>
    <row r="72" spans="1:2" ht="15.65" customHeight="1">
      <c r="A72" s="43"/>
      <c r="B72" s="44"/>
    </row>
    <row r="73" spans="1:2" ht="15.65" customHeight="1">
      <c r="A73" s="43"/>
      <c r="B73" s="44"/>
    </row>
    <row r="74" spans="1:2" ht="15.65" customHeight="1">
      <c r="A74" s="43"/>
      <c r="B74" s="44"/>
    </row>
    <row r="75" spans="1:2" ht="15.65" customHeight="1">
      <c r="A75" s="43"/>
      <c r="B75" s="44"/>
    </row>
    <row r="76" spans="1:2" ht="15.65" customHeight="1">
      <c r="A76" s="43"/>
      <c r="B76" s="44"/>
    </row>
    <row r="77" spans="1:2" ht="15.65" customHeight="1">
      <c r="A77" s="43"/>
      <c r="B77" s="44"/>
    </row>
    <row r="78" spans="1:2" ht="15.65" customHeight="1">
      <c r="A78" s="43"/>
      <c r="B78" s="44"/>
    </row>
    <row r="79" spans="1:2" ht="15.65" customHeight="1">
      <c r="A79" s="43"/>
      <c r="B79" s="44"/>
    </row>
    <row r="80" spans="1:2" ht="15.65" customHeight="1">
      <c r="A80" s="43"/>
      <c r="B80" s="44"/>
    </row>
    <row r="81" spans="1:2" ht="15.65" customHeight="1">
      <c r="A81" s="43"/>
      <c r="B81" s="44"/>
    </row>
    <row r="82" spans="1:2" ht="15.65" customHeight="1">
      <c r="A82" s="43"/>
      <c r="B82" s="44"/>
    </row>
    <row r="83" spans="1:2" ht="15.65" customHeight="1">
      <c r="A83" s="43"/>
      <c r="B83" s="44"/>
    </row>
    <row r="84" spans="1:2" ht="15.65" customHeight="1">
      <c r="A84" s="43"/>
      <c r="B84" s="44"/>
    </row>
    <row r="85" spans="1:2" ht="15.65" customHeight="1">
      <c r="A85" s="43"/>
      <c r="B85" s="44"/>
    </row>
    <row r="86" spans="1:2" ht="15.65" customHeight="1">
      <c r="A86" s="43"/>
      <c r="B86" s="44"/>
    </row>
    <row r="87" spans="1:2" ht="15.65" customHeight="1">
      <c r="A87" s="43"/>
      <c r="B87" s="44"/>
    </row>
    <row r="88" spans="1:2" ht="15.65" customHeight="1">
      <c r="A88" s="43"/>
      <c r="B88" s="44"/>
    </row>
    <row r="89" spans="1:2" ht="15.65" customHeight="1">
      <c r="A89" s="43"/>
      <c r="B89" s="44"/>
    </row>
    <row r="90" spans="1:2" ht="15.65" customHeight="1">
      <c r="A90" s="43"/>
      <c r="B90" s="44"/>
    </row>
    <row r="91" spans="1:2" ht="15.65" customHeight="1">
      <c r="A91" s="43"/>
      <c r="B91" s="44"/>
    </row>
    <row r="92" spans="1:2" ht="15.65" customHeight="1">
      <c r="A92" s="43"/>
      <c r="B92" s="44"/>
    </row>
    <row r="93" spans="1:2" ht="15.65" customHeight="1">
      <c r="A93" s="43"/>
      <c r="B93" s="44"/>
    </row>
    <row r="94" spans="1:2" ht="15.65" customHeight="1">
      <c r="A94" s="43"/>
      <c r="B94" s="44"/>
    </row>
    <row r="95" spans="1:2" ht="15.65" customHeight="1">
      <c r="A95" s="43"/>
      <c r="B95" s="44"/>
    </row>
    <row r="96" spans="1:2" ht="15.65" customHeight="1">
      <c r="A96" s="43"/>
      <c r="B96" s="44"/>
    </row>
    <row r="97" spans="1:2" ht="15.65" customHeight="1">
      <c r="A97" s="43"/>
      <c r="B97" s="44"/>
    </row>
    <row r="98" spans="1:2" ht="15.65" customHeight="1">
      <c r="A98" s="43"/>
      <c r="B98" s="44"/>
    </row>
    <row r="99" spans="1:2" ht="15.65" customHeight="1">
      <c r="A99" s="43"/>
      <c r="B99" s="44"/>
    </row>
    <row r="100" spans="1:2" ht="15.65" customHeight="1">
      <c r="A100" s="43"/>
      <c r="B100" s="44"/>
    </row>
    <row r="101" spans="1:2" ht="15.65" customHeight="1">
      <c r="A101" s="43"/>
      <c r="B101" s="44"/>
    </row>
    <row r="102" spans="1:2" ht="15.65" customHeight="1">
      <c r="A102" s="43"/>
      <c r="B102" s="44"/>
    </row>
    <row r="103" spans="1:2" ht="15.65" customHeight="1">
      <c r="A103" s="43"/>
      <c r="B103" s="44"/>
    </row>
    <row r="104" spans="1:2" ht="15.65" customHeight="1">
      <c r="A104" s="43"/>
      <c r="B104" s="44"/>
    </row>
    <row r="105" spans="1:2" ht="15.65" customHeight="1">
      <c r="A105" s="43"/>
      <c r="B105" s="44"/>
    </row>
    <row r="106" spans="1:2" ht="15.65" customHeight="1">
      <c r="A106" s="43"/>
      <c r="B106" s="44"/>
    </row>
    <row r="107" spans="1:2" ht="15.65" customHeight="1">
      <c r="A107" s="43"/>
      <c r="B107" s="44"/>
    </row>
    <row r="108" spans="1:2" ht="15.65" customHeight="1">
      <c r="A108" s="43"/>
      <c r="B108" s="44"/>
    </row>
    <row r="109" spans="1:2" ht="15.65" customHeight="1">
      <c r="A109" s="43"/>
      <c r="B109" s="44"/>
    </row>
    <row r="110" spans="1:2" ht="15.65" customHeight="1">
      <c r="A110" s="43"/>
      <c r="B110" s="44"/>
    </row>
    <row r="111" spans="1:2" ht="15.65" customHeight="1">
      <c r="A111" s="43"/>
      <c r="B111" s="44"/>
    </row>
    <row r="112" spans="1:2" ht="15.65" customHeight="1">
      <c r="A112" s="43"/>
      <c r="B112" s="44"/>
    </row>
    <row r="113" spans="1:3" ht="15.65" customHeight="1">
      <c r="A113" s="43"/>
      <c r="B113" s="44"/>
    </row>
    <row r="114" spans="1:3" ht="15.65" customHeight="1">
      <c r="A114" s="43"/>
      <c r="B114" s="44"/>
    </row>
    <row r="115" spans="1:3" ht="15.65" customHeight="1">
      <c r="A115" s="43"/>
      <c r="B115" s="44"/>
    </row>
    <row r="116" spans="1:3" ht="15.65" customHeight="1">
      <c r="A116" s="43"/>
      <c r="B116" s="44"/>
    </row>
    <row r="117" spans="1:3" ht="15.65" customHeight="1">
      <c r="A117" s="43"/>
      <c r="B117" s="44"/>
    </row>
    <row r="118" spans="1:3" ht="15.65" customHeight="1">
      <c r="A118" s="43"/>
      <c r="B118" s="44"/>
    </row>
    <row r="119" spans="1:3" ht="15.65" customHeight="1">
      <c r="A119" s="43"/>
      <c r="B119" s="44"/>
    </row>
    <row r="120" spans="1:3" ht="15.65" customHeight="1">
      <c r="A120" s="43"/>
      <c r="B120" s="44"/>
    </row>
    <row r="121" spans="1:3" ht="15.65" customHeight="1">
      <c r="A121" s="43"/>
      <c r="B121" s="44"/>
    </row>
    <row r="122" spans="1:3" ht="15.65" customHeight="1">
      <c r="A122" s="43"/>
      <c r="B122" s="44"/>
    </row>
    <row r="123" spans="1:3" ht="15.65" customHeight="1">
      <c r="A123" s="43"/>
      <c r="B123" s="44"/>
    </row>
    <row r="124" spans="1:3" ht="15.65" customHeight="1">
      <c r="A124" s="43"/>
      <c r="B124" s="44"/>
    </row>
    <row r="125" spans="1:3" ht="15.65" customHeight="1">
      <c r="A125" s="43"/>
      <c r="B125" s="44"/>
    </row>
    <row r="126" spans="1:3" ht="15.65" customHeight="1">
      <c r="A126" s="43"/>
      <c r="B126" s="44"/>
    </row>
    <row r="127" spans="1:3" ht="15.65" customHeight="1">
      <c r="A127" s="43"/>
      <c r="B127" s="44"/>
    </row>
    <row r="128" spans="1:3" ht="15.65" customHeight="1">
      <c r="A128" s="43"/>
      <c r="B128" s="44"/>
      <c r="C128" s="45"/>
    </row>
    <row r="129" spans="1:3" ht="15.65" customHeight="1">
      <c r="A129" s="43"/>
      <c r="B129" s="44"/>
      <c r="C129" s="45"/>
    </row>
    <row r="130" spans="1:3" ht="15.65" customHeight="1">
      <c r="A130" s="43"/>
      <c r="B130" s="44"/>
      <c r="C130" s="45"/>
    </row>
    <row r="131" spans="1:3" ht="15.65" customHeight="1">
      <c r="A131" s="43"/>
      <c r="B131" s="44"/>
      <c r="C131" s="45"/>
    </row>
    <row r="132" spans="1:3" ht="15.65" customHeight="1">
      <c r="A132" s="43"/>
      <c r="B132" s="44"/>
      <c r="C132" s="45"/>
    </row>
    <row r="133" spans="1:3" ht="15.65" customHeight="1">
      <c r="A133" s="43"/>
      <c r="B133" s="44"/>
      <c r="C133" s="45"/>
    </row>
    <row r="134" spans="1:3" ht="15.65" customHeight="1">
      <c r="A134" s="43"/>
      <c r="B134" s="44"/>
      <c r="C134" s="45"/>
    </row>
    <row r="135" spans="1:3" ht="15.65" customHeight="1">
      <c r="A135" s="43"/>
      <c r="B135" s="44"/>
      <c r="C135" s="45"/>
    </row>
    <row r="136" spans="1:3" ht="15.65" customHeight="1">
      <c r="A136" s="43"/>
      <c r="B136" s="44"/>
      <c r="C136" s="45"/>
    </row>
    <row r="137" spans="1:3" ht="15.65" customHeight="1">
      <c r="A137" s="43"/>
      <c r="B137" s="44"/>
      <c r="C137" s="45"/>
    </row>
    <row r="138" spans="1:3" ht="15.65" customHeight="1">
      <c r="A138" s="43"/>
      <c r="B138" s="44"/>
      <c r="C138" s="45"/>
    </row>
    <row r="139" spans="1:3" ht="15.65" customHeight="1">
      <c r="A139" s="43"/>
      <c r="B139" s="44"/>
      <c r="C139" s="45"/>
    </row>
    <row r="140" spans="1:3" ht="15.65" customHeight="1">
      <c r="A140" s="43"/>
      <c r="B140" s="44"/>
      <c r="C140" s="45"/>
    </row>
    <row r="141" spans="1:3" ht="15.65" customHeight="1">
      <c r="A141" s="43"/>
      <c r="B141" s="44"/>
      <c r="C141" s="45"/>
    </row>
    <row r="142" spans="1:3" ht="15.65" customHeight="1">
      <c r="A142" s="43"/>
      <c r="B142" s="44"/>
      <c r="C142" s="45"/>
    </row>
    <row r="143" spans="1:3" ht="15.65" customHeight="1">
      <c r="A143" s="43"/>
      <c r="B143" s="44"/>
      <c r="C143" s="45"/>
    </row>
    <row r="144" spans="1:3" ht="15.65" customHeight="1">
      <c r="A144" s="43"/>
      <c r="B144" s="44"/>
      <c r="C144" s="45"/>
    </row>
    <row r="145" spans="1:3" ht="15.65" customHeight="1">
      <c r="A145" s="43"/>
      <c r="B145" s="44"/>
      <c r="C145" s="45"/>
    </row>
    <row r="146" spans="1:3" ht="15.65" customHeight="1">
      <c r="A146" s="43"/>
      <c r="B146" s="44"/>
      <c r="C146" s="45"/>
    </row>
    <row r="147" spans="1:3" ht="15.65" customHeight="1">
      <c r="A147" s="43"/>
      <c r="B147" s="44"/>
      <c r="C147" s="45"/>
    </row>
    <row r="148" spans="1:3" ht="15.65" customHeight="1">
      <c r="A148" s="43"/>
      <c r="B148" s="44"/>
      <c r="C148" s="45"/>
    </row>
    <row r="149" spans="1:3" ht="15.65" customHeight="1">
      <c r="A149" s="43"/>
      <c r="B149" s="44"/>
      <c r="C149" s="45"/>
    </row>
    <row r="150" spans="1:3" ht="15.65" customHeight="1">
      <c r="A150" s="43"/>
      <c r="B150" s="44"/>
      <c r="C150" s="45"/>
    </row>
    <row r="151" spans="1:3" ht="15.65" customHeight="1">
      <c r="A151" s="43"/>
      <c r="B151" s="44"/>
      <c r="C151" s="45"/>
    </row>
    <row r="152" spans="1:3" ht="15.65" customHeight="1">
      <c r="A152" s="43"/>
      <c r="B152" s="44"/>
      <c r="C152" s="45"/>
    </row>
    <row r="153" spans="1:3" ht="15.65" customHeight="1">
      <c r="A153" s="43"/>
      <c r="B153" s="44"/>
      <c r="C153" s="45"/>
    </row>
    <row r="154" spans="1:3" ht="15.65" customHeight="1">
      <c r="A154" s="43"/>
      <c r="B154" s="44"/>
      <c r="C154" s="45"/>
    </row>
    <row r="155" spans="1:3" ht="15.65" customHeight="1">
      <c r="A155" s="43"/>
      <c r="B155" s="44"/>
      <c r="C155" s="45"/>
    </row>
    <row r="156" spans="1:3" ht="15.65" customHeight="1">
      <c r="A156" s="43"/>
      <c r="B156" s="44"/>
      <c r="C156" s="45"/>
    </row>
    <row r="157" spans="1:3" ht="15.65" customHeight="1">
      <c r="A157" s="43"/>
      <c r="B157" s="44"/>
      <c r="C157" s="45"/>
    </row>
    <row r="158" spans="1:3" ht="15.65" customHeight="1">
      <c r="A158" s="43"/>
      <c r="B158" s="44"/>
      <c r="C158" s="45"/>
    </row>
    <row r="159" spans="1:3" ht="15.65" customHeight="1">
      <c r="A159" s="43"/>
      <c r="B159" s="44"/>
      <c r="C159" s="45"/>
    </row>
    <row r="160" spans="1:3" ht="15.65" customHeight="1">
      <c r="A160" s="43"/>
      <c r="B160" s="44"/>
      <c r="C160" s="45"/>
    </row>
    <row r="161" spans="1:3" ht="15.65" customHeight="1">
      <c r="A161" s="43"/>
      <c r="B161" s="44"/>
      <c r="C161" s="45"/>
    </row>
    <row r="162" spans="1:3" ht="15.65" customHeight="1">
      <c r="A162" s="43"/>
      <c r="B162" s="44"/>
      <c r="C162" s="45"/>
    </row>
    <row r="163" spans="1:3" ht="15.65" customHeight="1">
      <c r="A163" s="43"/>
      <c r="B163" s="44"/>
      <c r="C163" s="45"/>
    </row>
    <row r="164" spans="1:3" ht="15.5">
      <c r="A164" s="43"/>
      <c r="B164" s="44"/>
      <c r="C164" s="45"/>
    </row>
    <row r="165" spans="1:3" ht="15.5">
      <c r="A165" s="43"/>
      <c r="B165" s="44"/>
      <c r="C165" s="45"/>
    </row>
    <row r="166" spans="1:3" ht="15.5">
      <c r="A166" s="43"/>
      <c r="B166" s="44"/>
      <c r="C166" s="45"/>
    </row>
    <row r="167" spans="1:3" ht="15.5">
      <c r="A167" s="43"/>
      <c r="B167" s="43"/>
      <c r="C167" s="45"/>
    </row>
    <row r="168" spans="1:3" ht="15.5">
      <c r="A168" s="43"/>
      <c r="B168" s="43"/>
      <c r="C168" s="45"/>
    </row>
    <row r="169" spans="1:3" ht="15.5">
      <c r="A169" s="43"/>
      <c r="B169" s="43"/>
      <c r="C169" s="45"/>
    </row>
    <row r="170" spans="1:3" ht="15.5">
      <c r="A170" s="43"/>
      <c r="B170" s="43"/>
      <c r="C170" s="45"/>
    </row>
    <row r="171" spans="1:3" ht="15.5">
      <c r="A171" s="43"/>
      <c r="B171" s="43"/>
      <c r="C171" s="45"/>
    </row>
    <row r="172" spans="1:3" ht="15.5">
      <c r="A172" s="43"/>
      <c r="B172" s="43"/>
      <c r="C172" s="45"/>
    </row>
    <row r="173" spans="1:3" ht="15.5">
      <c r="A173" s="43"/>
      <c r="B173" s="43"/>
      <c r="C173" s="45"/>
    </row>
    <row r="174" spans="1:3" ht="15.5">
      <c r="A174" s="43"/>
      <c r="B174" s="43"/>
      <c r="C174" s="45"/>
    </row>
    <row r="175" spans="1:3" ht="15.5">
      <c r="A175" s="43"/>
      <c r="B175" s="43"/>
      <c r="C175" s="45"/>
    </row>
    <row r="176" spans="1:3" ht="15.5">
      <c r="A176" s="43"/>
      <c r="B176" s="43"/>
      <c r="C176" s="45"/>
    </row>
    <row r="177" spans="1:3" ht="15.5">
      <c r="A177" s="43"/>
      <c r="B177" s="43"/>
      <c r="C177" s="45"/>
    </row>
    <row r="178" spans="1:3" ht="15.5">
      <c r="A178" s="43"/>
      <c r="B178" s="43"/>
      <c r="C178" s="45"/>
    </row>
    <row r="179" spans="1:3" ht="15.5">
      <c r="A179" s="43"/>
      <c r="B179" s="43"/>
      <c r="C179" s="45"/>
    </row>
    <row r="180" spans="1:3" ht="15.5">
      <c r="A180" s="43"/>
      <c r="B180" s="43"/>
      <c r="C180" s="45"/>
    </row>
    <row r="181" spans="1:3" ht="15.5">
      <c r="A181" s="43"/>
      <c r="B181" s="43"/>
      <c r="C181" s="45"/>
    </row>
    <row r="182" spans="1:3" ht="15.5">
      <c r="A182" s="43"/>
      <c r="B182" s="43"/>
      <c r="C182" s="45"/>
    </row>
    <row r="183" spans="1:3" ht="15.5">
      <c r="A183" s="43"/>
      <c r="B183" s="43"/>
      <c r="C183" s="45"/>
    </row>
    <row r="184" spans="1:3" ht="15.5">
      <c r="A184" s="43"/>
      <c r="B184" s="43"/>
      <c r="C184" s="45"/>
    </row>
    <row r="185" spans="1:3" ht="15.5">
      <c r="A185" s="43"/>
      <c r="B185" s="43"/>
      <c r="C185" s="45"/>
    </row>
    <row r="186" spans="1:3" ht="15.5">
      <c r="A186" s="43"/>
      <c r="B186" s="43"/>
      <c r="C186" s="45"/>
    </row>
    <row r="187" spans="1:3" ht="15.5">
      <c r="A187" s="43"/>
      <c r="B187" s="43"/>
      <c r="C187" s="45"/>
    </row>
    <row r="188" spans="1:3" ht="15.5">
      <c r="A188" s="43"/>
      <c r="B188" s="43"/>
      <c r="C188" s="45"/>
    </row>
    <row r="189" spans="1:3" ht="15.5">
      <c r="A189" s="43"/>
      <c r="B189" s="43"/>
      <c r="C189" s="45"/>
    </row>
    <row r="190" spans="1:3" ht="15.5">
      <c r="A190" s="43"/>
      <c r="B190" s="43"/>
      <c r="C190" s="45"/>
    </row>
    <row r="191" spans="1:3" ht="15.5">
      <c r="A191" s="43"/>
      <c r="B191" s="43"/>
      <c r="C191" s="45"/>
    </row>
    <row r="192" spans="1:3" ht="15.5">
      <c r="A192" s="43"/>
      <c r="B192" s="43"/>
      <c r="C192" s="45"/>
    </row>
    <row r="193" spans="1:3" ht="15.5">
      <c r="A193" s="43"/>
      <c r="B193" s="43"/>
      <c r="C193" s="45"/>
    </row>
    <row r="194" spans="1:3" ht="15.5">
      <c r="A194" s="43"/>
      <c r="B194" s="43"/>
      <c r="C194" s="45"/>
    </row>
    <row r="195" spans="1:3" ht="15.5">
      <c r="A195" s="43"/>
      <c r="B195" s="43"/>
      <c r="C195" s="45"/>
    </row>
    <row r="196" spans="1:3" ht="15.5">
      <c r="A196" s="43"/>
      <c r="B196" s="43"/>
      <c r="C196" s="45"/>
    </row>
    <row r="197" spans="1:3" ht="15.5">
      <c r="A197" s="43"/>
      <c r="B197" s="43"/>
      <c r="C197" s="45"/>
    </row>
    <row r="198" spans="1:3" ht="15.5">
      <c r="A198" s="43"/>
      <c r="B198" s="43"/>
      <c r="C198" s="45"/>
    </row>
    <row r="199" spans="1:3" ht="15.5">
      <c r="A199" s="43"/>
      <c r="B199" s="43"/>
      <c r="C199" s="45"/>
    </row>
    <row r="200" spans="1:3" ht="15.5">
      <c r="A200" s="43"/>
      <c r="B200" s="43"/>
      <c r="C200" s="45"/>
    </row>
    <row r="201" spans="1:3" ht="15.5">
      <c r="A201" s="43"/>
      <c r="B201" s="43"/>
      <c r="C201" s="45"/>
    </row>
    <row r="202" spans="1:3" ht="15.5">
      <c r="A202" s="43"/>
      <c r="B202" s="43"/>
      <c r="C202" s="45"/>
    </row>
    <row r="203" spans="1:3" ht="15.5">
      <c r="A203" s="43"/>
      <c r="B203" s="43"/>
      <c r="C203" s="45"/>
    </row>
    <row r="204" spans="1:3" ht="15.5">
      <c r="A204" s="43"/>
      <c r="B204" s="43"/>
      <c r="C204" s="45"/>
    </row>
    <row r="205" spans="1:3" ht="15.5">
      <c r="A205" s="43"/>
      <c r="B205" s="43"/>
      <c r="C205" s="45"/>
    </row>
    <row r="206" spans="1:3" ht="15.5">
      <c r="A206" s="43"/>
      <c r="B206" s="43"/>
      <c r="C206" s="45"/>
    </row>
    <row r="207" spans="1:3" ht="15.5">
      <c r="A207" s="43"/>
      <c r="B207" s="43"/>
      <c r="C207" s="45"/>
    </row>
    <row r="208" spans="1:3" ht="15.5">
      <c r="A208" s="43"/>
      <c r="B208" s="43"/>
      <c r="C208" s="45"/>
    </row>
    <row r="209" spans="1:3" ht="15.5">
      <c r="A209" s="43"/>
      <c r="B209" s="43"/>
      <c r="C209" s="45"/>
    </row>
    <row r="210" spans="1:3" ht="15.5">
      <c r="A210" s="43"/>
      <c r="B210" s="43"/>
      <c r="C210" s="45"/>
    </row>
    <row r="211" spans="1:3" ht="15.5">
      <c r="A211" s="43"/>
      <c r="B211" s="43"/>
      <c r="C211" s="45"/>
    </row>
    <row r="212" spans="1:3" ht="15.5">
      <c r="A212" s="43"/>
      <c r="B212" s="43"/>
      <c r="C212" s="45"/>
    </row>
    <row r="213" spans="1:3" ht="15.5">
      <c r="A213" s="43"/>
      <c r="B213" s="43"/>
      <c r="C213" s="45"/>
    </row>
    <row r="214" spans="1:3" ht="15.5">
      <c r="A214" s="43"/>
      <c r="B214" s="43"/>
      <c r="C214" s="45"/>
    </row>
    <row r="215" spans="1:3" ht="15.5">
      <c r="A215" s="43"/>
      <c r="B215" s="43"/>
      <c r="C215" s="45"/>
    </row>
    <row r="216" spans="1:3" ht="15.5">
      <c r="A216" s="43"/>
      <c r="B216" s="43"/>
      <c r="C216" s="45"/>
    </row>
    <row r="217" spans="1:3" ht="15.5">
      <c r="A217" s="43"/>
      <c r="B217" s="43"/>
      <c r="C217" s="45"/>
    </row>
    <row r="218" spans="1:3" ht="15.5">
      <c r="A218" s="43"/>
      <c r="B218" s="43"/>
      <c r="C218" s="45"/>
    </row>
    <row r="219" spans="1:3" ht="15.5">
      <c r="A219" s="43"/>
      <c r="B219" s="43"/>
      <c r="C219" s="45"/>
    </row>
    <row r="220" spans="1:3" ht="15.5">
      <c r="A220" s="43"/>
      <c r="B220" s="43"/>
      <c r="C220" s="45"/>
    </row>
    <row r="221" spans="1:3" ht="15.5">
      <c r="A221" s="43"/>
      <c r="B221" s="43"/>
      <c r="C221" s="45"/>
    </row>
    <row r="222" spans="1:3" ht="15.5">
      <c r="A222" s="43"/>
      <c r="B222" s="43"/>
      <c r="C222" s="45"/>
    </row>
    <row r="223" spans="1:3" ht="15.5">
      <c r="A223" s="43"/>
      <c r="B223" s="43"/>
      <c r="C223" s="45"/>
    </row>
    <row r="224" spans="1:3" ht="15.5">
      <c r="A224" s="43"/>
      <c r="B224" s="43"/>
      <c r="C224" s="45"/>
    </row>
    <row r="225" spans="1:3" ht="15.5">
      <c r="A225" s="43"/>
      <c r="B225" s="43"/>
      <c r="C225" s="45"/>
    </row>
    <row r="226" spans="1:3" ht="15.5">
      <c r="A226" s="43"/>
      <c r="B226" s="43"/>
      <c r="C226" s="45"/>
    </row>
    <row r="227" spans="1:3" ht="15.5">
      <c r="A227" s="43"/>
      <c r="B227" s="43"/>
      <c r="C227" s="45"/>
    </row>
    <row r="228" spans="1:3" ht="15.5">
      <c r="A228" s="43"/>
      <c r="B228" s="43"/>
      <c r="C228" s="45"/>
    </row>
    <row r="229" spans="1:3" ht="15.5">
      <c r="A229" s="43"/>
      <c r="B229" s="43"/>
      <c r="C229" s="45"/>
    </row>
    <row r="230" spans="1:3" ht="15.5">
      <c r="A230" s="43"/>
      <c r="B230" s="43"/>
      <c r="C230" s="45"/>
    </row>
    <row r="231" spans="1:3" ht="15.5">
      <c r="A231" s="43"/>
      <c r="B231" s="43"/>
      <c r="C231" s="45"/>
    </row>
    <row r="232" spans="1:3" ht="15.5">
      <c r="A232" s="43"/>
      <c r="B232" s="43"/>
      <c r="C232" s="45"/>
    </row>
    <row r="233" spans="1:3" ht="15.5">
      <c r="A233" s="43"/>
      <c r="B233" s="43"/>
      <c r="C233" s="45"/>
    </row>
    <row r="234" spans="1:3" ht="15.5">
      <c r="A234" s="43"/>
      <c r="B234" s="43"/>
      <c r="C234" s="45"/>
    </row>
    <row r="235" spans="1:3" ht="15.5">
      <c r="A235" s="43"/>
      <c r="B235" s="43"/>
      <c r="C235" s="45"/>
    </row>
    <row r="236" spans="1:3" ht="15.5">
      <c r="A236" s="43"/>
      <c r="B236" s="43"/>
      <c r="C236" s="45"/>
    </row>
    <row r="237" spans="1:3" ht="15.5">
      <c r="A237" s="43"/>
      <c r="B237" s="43"/>
      <c r="C237" s="45"/>
    </row>
    <row r="238" spans="1:3" ht="15.5">
      <c r="A238" s="43"/>
      <c r="B238" s="43"/>
      <c r="C238" s="45"/>
    </row>
    <row r="239" spans="1:3" ht="15.5">
      <c r="A239" s="43"/>
      <c r="B239" s="43"/>
      <c r="C239" s="45"/>
    </row>
    <row r="240" spans="1:3" ht="15.5">
      <c r="A240" s="43"/>
      <c r="B240" s="43"/>
      <c r="C240" s="45"/>
    </row>
    <row r="241" spans="1:3" ht="15.5">
      <c r="A241" s="43"/>
      <c r="B241" s="43"/>
      <c r="C241" s="45"/>
    </row>
    <row r="242" spans="1:3" ht="15.5">
      <c r="A242" s="43"/>
      <c r="B242" s="43"/>
      <c r="C242" s="45"/>
    </row>
    <row r="243" spans="1:3" ht="15.5">
      <c r="A243" s="43"/>
      <c r="B243" s="43"/>
      <c r="C243" s="45"/>
    </row>
    <row r="244" spans="1:3" ht="15.5">
      <c r="A244" s="43"/>
      <c r="B244" s="43"/>
      <c r="C244" s="45"/>
    </row>
    <row r="245" spans="1:3" ht="15.5">
      <c r="A245" s="43"/>
      <c r="B245" s="43"/>
      <c r="C245" s="45"/>
    </row>
    <row r="246" spans="1:3" ht="15.5">
      <c r="A246" s="43"/>
      <c r="B246" s="43"/>
      <c r="C246" s="45"/>
    </row>
    <row r="247" spans="1:3" ht="15.5">
      <c r="A247" s="43"/>
      <c r="B247" s="43"/>
      <c r="C247" s="45"/>
    </row>
    <row r="248" spans="1:3" ht="15.5">
      <c r="A248" s="43"/>
      <c r="B248" s="43"/>
      <c r="C248" s="45"/>
    </row>
    <row r="249" spans="1:3" ht="15.5">
      <c r="A249" s="43"/>
      <c r="B249" s="43"/>
      <c r="C249" s="45"/>
    </row>
    <row r="250" spans="1:3" ht="15.5">
      <c r="A250" s="43"/>
      <c r="B250" s="43"/>
      <c r="C250" s="45"/>
    </row>
    <row r="251" spans="1:3" ht="15.5">
      <c r="A251" s="43"/>
      <c r="B251" s="43"/>
      <c r="C251" s="45"/>
    </row>
    <row r="252" spans="1:3" ht="15.5">
      <c r="A252" s="43"/>
      <c r="B252" s="43"/>
      <c r="C252" s="45"/>
    </row>
    <row r="253" spans="1:3" ht="15.5">
      <c r="A253" s="43"/>
      <c r="B253" s="43"/>
      <c r="C253" s="45"/>
    </row>
    <row r="254" spans="1:3" ht="15.5">
      <c r="A254" s="43"/>
      <c r="B254" s="43"/>
      <c r="C254" s="45"/>
    </row>
    <row r="255" spans="1:3" ht="15.5">
      <c r="A255" s="43"/>
      <c r="B255" s="43"/>
      <c r="C255" s="45"/>
    </row>
    <row r="256" spans="1:3" ht="15.5">
      <c r="A256" s="43"/>
      <c r="B256" s="43"/>
      <c r="C256" s="45"/>
    </row>
    <row r="257" spans="1:3" ht="15.5">
      <c r="A257" s="43"/>
      <c r="B257" s="43"/>
      <c r="C257" s="45"/>
    </row>
    <row r="258" spans="1:3" ht="15.5">
      <c r="A258" s="43"/>
      <c r="B258" s="43"/>
      <c r="C258" s="45"/>
    </row>
    <row r="259" spans="1:3" ht="15.5">
      <c r="A259" s="43"/>
      <c r="B259" s="43"/>
      <c r="C259" s="45"/>
    </row>
    <row r="260" spans="1:3" ht="15.5">
      <c r="A260" s="43"/>
      <c r="B260" s="43"/>
      <c r="C260" s="45"/>
    </row>
    <row r="261" spans="1:3" ht="15.5">
      <c r="A261" s="43"/>
      <c r="B261" s="43"/>
      <c r="C261" s="45"/>
    </row>
    <row r="262" spans="1:3" ht="15.5">
      <c r="A262" s="43"/>
      <c r="B262" s="43"/>
      <c r="C262" s="45"/>
    </row>
    <row r="263" spans="1:3" ht="15.5">
      <c r="A263" s="43"/>
      <c r="B263" s="43"/>
      <c r="C263" s="45"/>
    </row>
    <row r="264" spans="1:3" ht="15.5">
      <c r="A264" s="43"/>
      <c r="B264" s="43"/>
      <c r="C264" s="45"/>
    </row>
    <row r="265" spans="1:3" ht="15.5">
      <c r="A265" s="43"/>
      <c r="B265" s="43"/>
      <c r="C265" s="45"/>
    </row>
    <row r="266" spans="1:3" ht="15.5">
      <c r="A266" s="43"/>
      <c r="B266" s="43"/>
      <c r="C266" s="45"/>
    </row>
    <row r="267" spans="1:3" ht="15.5">
      <c r="A267" s="43"/>
      <c r="B267" s="43"/>
      <c r="C267" s="45"/>
    </row>
    <row r="268" spans="1:3" ht="15.5">
      <c r="A268" s="43"/>
      <c r="B268" s="43"/>
      <c r="C268" s="45"/>
    </row>
    <row r="269" spans="1:3" ht="15.5">
      <c r="A269" s="43"/>
      <c r="B269" s="43"/>
      <c r="C269" s="45"/>
    </row>
    <row r="270" spans="1:3" ht="15.5">
      <c r="A270" s="43"/>
      <c r="B270" s="43"/>
      <c r="C270" s="45"/>
    </row>
    <row r="271" spans="1:3" ht="15.5">
      <c r="A271" s="43"/>
      <c r="B271" s="43"/>
      <c r="C271" s="45"/>
    </row>
    <row r="272" spans="1:3" ht="15.5">
      <c r="A272" s="43"/>
      <c r="B272" s="43"/>
      <c r="C272" s="45"/>
    </row>
    <row r="273" spans="1:3" ht="15.5">
      <c r="A273" s="43"/>
      <c r="B273" s="43"/>
      <c r="C273" s="45"/>
    </row>
    <row r="274" spans="1:3" ht="15.5">
      <c r="A274" s="43"/>
      <c r="B274" s="43"/>
      <c r="C274" s="45"/>
    </row>
    <row r="275" spans="1:3" ht="15.5">
      <c r="A275" s="43"/>
      <c r="B275" s="43"/>
      <c r="C275" s="45"/>
    </row>
    <row r="276" spans="1:3" ht="15.5">
      <c r="A276" s="43"/>
      <c r="B276" s="43"/>
      <c r="C276" s="45"/>
    </row>
    <row r="277" spans="1:3" ht="15.5">
      <c r="A277" s="43"/>
      <c r="B277" s="43"/>
      <c r="C277" s="45"/>
    </row>
    <row r="278" spans="1:3" ht="15.5">
      <c r="A278" s="43"/>
      <c r="B278" s="43"/>
      <c r="C278" s="45"/>
    </row>
    <row r="279" spans="1:3" ht="15.5">
      <c r="A279" s="43"/>
      <c r="B279" s="43"/>
      <c r="C279" s="45"/>
    </row>
    <row r="280" spans="1:3" ht="15.5">
      <c r="A280" s="43"/>
      <c r="B280" s="43"/>
      <c r="C280" s="45"/>
    </row>
    <row r="281" spans="1:3" ht="15.5">
      <c r="A281" s="43"/>
      <c r="B281" s="43"/>
      <c r="C281" s="45"/>
    </row>
    <row r="282" spans="1:3" ht="15.5">
      <c r="A282" s="43"/>
      <c r="B282" s="43"/>
      <c r="C282" s="45"/>
    </row>
    <row r="283" spans="1:3" ht="15.5">
      <c r="A283" s="43"/>
      <c r="B283" s="43"/>
      <c r="C283" s="45"/>
    </row>
    <row r="284" spans="1:3" ht="15.5">
      <c r="A284" s="43"/>
      <c r="B284" s="43"/>
      <c r="C284" s="45"/>
    </row>
    <row r="285" spans="1:3" ht="15.5">
      <c r="A285" s="43"/>
      <c r="B285" s="43"/>
      <c r="C285" s="45"/>
    </row>
    <row r="286" spans="1:3" ht="15.5">
      <c r="A286" s="43"/>
      <c r="B286" s="43"/>
      <c r="C286" s="45"/>
    </row>
    <row r="287" spans="1:3" ht="15.5">
      <c r="A287" s="43"/>
      <c r="B287" s="43"/>
      <c r="C287" s="45"/>
    </row>
    <row r="288" spans="1:3" ht="15.5">
      <c r="A288" s="43"/>
      <c r="B288" s="43"/>
      <c r="C288" s="45"/>
    </row>
    <row r="289" spans="1:3" ht="15.5">
      <c r="A289" s="43"/>
      <c r="B289" s="43"/>
      <c r="C289" s="45"/>
    </row>
    <row r="290" spans="1:3" ht="15.5">
      <c r="A290" s="43"/>
      <c r="B290" s="43"/>
      <c r="C290" s="45"/>
    </row>
    <row r="291" spans="1:3" ht="15.5">
      <c r="A291" s="43"/>
      <c r="B291" s="43"/>
      <c r="C291" s="45"/>
    </row>
    <row r="292" spans="1:3" ht="15.5">
      <c r="A292" s="43"/>
      <c r="B292" s="43"/>
      <c r="C292" s="45"/>
    </row>
    <row r="293" spans="1:3" ht="15.5">
      <c r="A293" s="43"/>
      <c r="B293" s="43"/>
      <c r="C293" s="45"/>
    </row>
    <row r="294" spans="1:3" ht="15.5">
      <c r="A294" s="43"/>
      <c r="B294" s="43"/>
      <c r="C294" s="45"/>
    </row>
    <row r="295" spans="1:3" ht="15.5">
      <c r="A295" s="43"/>
      <c r="B295" s="43"/>
      <c r="C295" s="45"/>
    </row>
    <row r="296" spans="1:3" ht="15.5">
      <c r="A296" s="43"/>
      <c r="B296" s="43"/>
      <c r="C296" s="45"/>
    </row>
    <row r="297" spans="1:3" ht="15.5">
      <c r="A297" s="43"/>
      <c r="B297" s="43"/>
      <c r="C297" s="45"/>
    </row>
    <row r="298" spans="1:3" ht="15.5">
      <c r="A298" s="43"/>
      <c r="B298" s="43"/>
      <c r="C298" s="45"/>
    </row>
    <row r="299" spans="1:3" ht="15.5">
      <c r="A299" s="43"/>
      <c r="B299" s="43"/>
      <c r="C299" s="45"/>
    </row>
    <row r="300" spans="1:3" ht="15.5">
      <c r="A300" s="43"/>
      <c r="B300" s="43"/>
      <c r="C300" s="45"/>
    </row>
    <row r="301" spans="1:3" ht="15.5">
      <c r="A301" s="43"/>
      <c r="B301" s="43"/>
      <c r="C301" s="45"/>
    </row>
    <row r="302" spans="1:3" ht="15.5">
      <c r="A302" s="43"/>
      <c r="B302" s="43"/>
      <c r="C302" s="45"/>
    </row>
    <row r="303" spans="1:3" ht="15.5">
      <c r="A303" s="43"/>
      <c r="B303" s="43"/>
      <c r="C303" s="45"/>
    </row>
    <row r="304" spans="1:3" ht="15.5">
      <c r="A304" s="43"/>
      <c r="B304" s="43"/>
      <c r="C304" s="45"/>
    </row>
    <row r="305" spans="1:3" ht="15.5">
      <c r="A305" s="43"/>
      <c r="B305" s="43"/>
      <c r="C305" s="45"/>
    </row>
    <row r="306" spans="1:3" ht="15.5">
      <c r="A306" s="43"/>
      <c r="B306" s="43"/>
      <c r="C306" s="45"/>
    </row>
    <row r="307" spans="1:3" ht="15.5">
      <c r="A307" s="43"/>
      <c r="B307" s="43"/>
      <c r="C307" s="45"/>
    </row>
    <row r="308" spans="1:3" ht="15.5">
      <c r="A308" s="43"/>
      <c r="B308" s="43"/>
      <c r="C308" s="45"/>
    </row>
    <row r="309" spans="1:3" ht="15.5">
      <c r="A309" s="43"/>
      <c r="B309" s="43"/>
      <c r="C309" s="45"/>
    </row>
    <row r="310" spans="1:3" ht="15.5">
      <c r="A310" s="43"/>
      <c r="B310" s="43"/>
      <c r="C310" s="45"/>
    </row>
    <row r="311" spans="1:3" ht="15.5">
      <c r="A311" s="43"/>
      <c r="B311" s="43"/>
      <c r="C311" s="45"/>
    </row>
    <row r="312" spans="1:3" ht="15.5">
      <c r="A312" s="43"/>
      <c r="B312" s="43"/>
      <c r="C312" s="45"/>
    </row>
    <row r="313" spans="1:3" ht="15.5">
      <c r="A313" s="43"/>
      <c r="B313" s="43"/>
      <c r="C313" s="45"/>
    </row>
    <row r="314" spans="1:3" ht="15.5">
      <c r="A314" s="43"/>
      <c r="B314" s="43"/>
      <c r="C314" s="45"/>
    </row>
    <row r="315" spans="1:3" ht="15.5">
      <c r="A315" s="43"/>
      <c r="B315" s="43"/>
      <c r="C315" s="45"/>
    </row>
    <row r="316" spans="1:3" ht="15.5">
      <c r="A316" s="43"/>
      <c r="B316" s="43"/>
      <c r="C316" s="45"/>
    </row>
    <row r="317" spans="1:3" ht="15.5">
      <c r="A317" s="43"/>
      <c r="B317" s="43"/>
      <c r="C317" s="45"/>
    </row>
    <row r="318" spans="1:3" ht="15.5">
      <c r="A318" s="43"/>
      <c r="B318" s="43"/>
      <c r="C318" s="45"/>
    </row>
    <row r="319" spans="1:3" ht="15.5">
      <c r="A319" s="43"/>
      <c r="B319" s="43"/>
      <c r="C319" s="45"/>
    </row>
    <row r="320" spans="1:3" ht="15.5">
      <c r="A320" s="43"/>
      <c r="B320" s="43"/>
      <c r="C320" s="45"/>
    </row>
    <row r="321" spans="1:3" ht="15.5">
      <c r="A321" s="43"/>
      <c r="B321" s="43"/>
      <c r="C321" s="45"/>
    </row>
    <row r="322" spans="1:3" ht="15.5">
      <c r="A322" s="43"/>
      <c r="B322" s="43"/>
      <c r="C322" s="45"/>
    </row>
    <row r="323" spans="1:3" ht="15.5">
      <c r="A323" s="43"/>
      <c r="B323" s="43"/>
      <c r="C323" s="45"/>
    </row>
    <row r="324" spans="1:3" ht="15.5">
      <c r="A324" s="43"/>
      <c r="B324" s="43"/>
      <c r="C324" s="45"/>
    </row>
    <row r="325" spans="1:3" ht="15.5">
      <c r="A325" s="43"/>
      <c r="B325" s="43"/>
      <c r="C325" s="45"/>
    </row>
    <row r="326" spans="1:3" ht="15.5">
      <c r="A326" s="43"/>
      <c r="B326" s="43"/>
      <c r="C326" s="45"/>
    </row>
    <row r="327" spans="1:3" ht="15.5">
      <c r="A327" s="43"/>
      <c r="B327" s="43"/>
      <c r="C327" s="45"/>
    </row>
    <row r="328" spans="1:3" ht="15.5">
      <c r="A328" s="43"/>
      <c r="B328" s="43"/>
      <c r="C328" s="45"/>
    </row>
    <row r="329" spans="1:3" ht="15.5">
      <c r="A329" s="43"/>
      <c r="B329" s="43"/>
      <c r="C329" s="45"/>
    </row>
    <row r="330" spans="1:3" ht="15.5">
      <c r="A330" s="43"/>
      <c r="B330" s="43"/>
      <c r="C330" s="45"/>
    </row>
    <row r="331" spans="1:3" ht="15.5">
      <c r="A331" s="43"/>
      <c r="B331" s="43"/>
      <c r="C331" s="45"/>
    </row>
    <row r="332" spans="1:3" ht="15.5">
      <c r="A332" s="43"/>
      <c r="B332" s="43"/>
      <c r="C332" s="45"/>
    </row>
    <row r="333" spans="1:3" ht="15.5">
      <c r="A333" s="43"/>
      <c r="B333" s="43"/>
      <c r="C333" s="45"/>
    </row>
    <row r="334" spans="1:3" ht="15.5">
      <c r="A334" s="43"/>
      <c r="B334" s="43"/>
      <c r="C334" s="45"/>
    </row>
    <row r="335" spans="1:3" ht="15.5">
      <c r="A335" s="43"/>
      <c r="B335" s="43"/>
      <c r="C335" s="45"/>
    </row>
    <row r="336" spans="1:3" ht="15.5">
      <c r="A336" s="43"/>
      <c r="B336" s="43"/>
      <c r="C336" s="45"/>
    </row>
    <row r="337" spans="1:3" ht="15.5">
      <c r="A337" s="43"/>
      <c r="B337" s="43"/>
      <c r="C337" s="45"/>
    </row>
    <row r="338" spans="1:3" ht="15.5">
      <c r="A338" s="43"/>
      <c r="B338" s="43"/>
      <c r="C338" s="45"/>
    </row>
    <row r="339" spans="1:3" ht="15.5">
      <c r="A339" s="43"/>
      <c r="B339" s="43"/>
      <c r="C339" s="45"/>
    </row>
    <row r="340" spans="1:3" ht="15.5">
      <c r="A340" s="43"/>
      <c r="B340" s="43"/>
      <c r="C340" s="45"/>
    </row>
    <row r="341" spans="1:3" ht="15.5">
      <c r="A341" s="43"/>
      <c r="B341" s="43"/>
      <c r="C341" s="45"/>
    </row>
    <row r="342" spans="1:3" ht="15.5">
      <c r="A342" s="43"/>
      <c r="B342" s="43"/>
      <c r="C342" s="45"/>
    </row>
    <row r="343" spans="1:3" ht="15.5">
      <c r="A343" s="43"/>
      <c r="B343" s="43"/>
      <c r="C343" s="45"/>
    </row>
    <row r="344" spans="1:3" ht="15.5">
      <c r="A344" s="43"/>
      <c r="B344" s="43"/>
      <c r="C344" s="45"/>
    </row>
    <row r="345" spans="1:3" ht="15.5">
      <c r="A345" s="43"/>
      <c r="B345" s="43"/>
      <c r="C345" s="45"/>
    </row>
    <row r="346" spans="1:3" ht="15.5">
      <c r="A346" s="43"/>
      <c r="B346" s="43"/>
      <c r="C346" s="45"/>
    </row>
    <row r="347" spans="1:3" ht="15.5">
      <c r="A347" s="43"/>
      <c r="B347" s="43"/>
      <c r="C347" s="45"/>
    </row>
    <row r="348" spans="1:3" ht="15.5">
      <c r="A348" s="43"/>
      <c r="B348" s="43"/>
      <c r="C348" s="45"/>
    </row>
    <row r="349" spans="1:3" ht="15.5">
      <c r="A349" s="43"/>
      <c r="B349" s="43"/>
      <c r="C349" s="45"/>
    </row>
    <row r="350" spans="1:3" ht="15.5">
      <c r="A350" s="43"/>
      <c r="B350" s="43"/>
      <c r="C350" s="45"/>
    </row>
    <row r="351" spans="1:3" ht="15.5">
      <c r="A351" s="43"/>
      <c r="B351" s="43"/>
      <c r="C351" s="45"/>
    </row>
    <row r="352" spans="1:3" ht="15.5">
      <c r="A352" s="43"/>
      <c r="B352" s="43"/>
      <c r="C352" s="45"/>
    </row>
    <row r="353" spans="1:3" ht="15.5">
      <c r="A353" s="43"/>
      <c r="B353" s="43"/>
      <c r="C353" s="45"/>
    </row>
    <row r="354" spans="1:3" ht="15.5">
      <c r="A354" s="43"/>
      <c r="B354" s="43"/>
      <c r="C354" s="45"/>
    </row>
    <row r="355" spans="1:3" ht="15.5">
      <c r="A355" s="43"/>
      <c r="B355" s="43"/>
      <c r="C355" s="45"/>
    </row>
    <row r="356" spans="1:3" ht="15.5">
      <c r="A356" s="43"/>
      <c r="B356" s="43"/>
      <c r="C356" s="45"/>
    </row>
    <row r="357" spans="1:3" ht="15.5">
      <c r="A357" s="43"/>
      <c r="B357" s="43"/>
      <c r="C357" s="45"/>
    </row>
    <row r="358" spans="1:3" ht="15.5">
      <c r="A358" s="43"/>
      <c r="B358" s="43"/>
      <c r="C358" s="45"/>
    </row>
    <row r="359" spans="1:3" ht="15.5">
      <c r="A359" s="43"/>
      <c r="B359" s="43"/>
      <c r="C359" s="45"/>
    </row>
    <row r="360" spans="1:3" ht="15.5">
      <c r="A360" s="43"/>
      <c r="B360" s="43"/>
      <c r="C360" s="45"/>
    </row>
    <row r="361" spans="1:3" ht="15.5">
      <c r="A361" s="43"/>
      <c r="B361" s="43"/>
      <c r="C361" s="45"/>
    </row>
    <row r="362" spans="1:3" ht="15.5">
      <c r="A362" s="43"/>
      <c r="B362" s="43"/>
      <c r="C362" s="45"/>
    </row>
    <row r="363" spans="1:3" ht="15.5">
      <c r="A363" s="43"/>
      <c r="B363" s="43"/>
      <c r="C363" s="45"/>
    </row>
    <row r="364" spans="1:3" ht="15.5">
      <c r="A364" s="43"/>
      <c r="B364" s="43"/>
      <c r="C364" s="45"/>
    </row>
    <row r="365" spans="1:3" ht="15.5">
      <c r="A365" s="43"/>
      <c r="B365" s="43"/>
      <c r="C365" s="45"/>
    </row>
    <row r="366" spans="1:3" ht="15.5">
      <c r="A366" s="43"/>
      <c r="B366" s="43"/>
      <c r="C366" s="45"/>
    </row>
    <row r="367" spans="1:3" ht="15.5">
      <c r="A367" s="43"/>
      <c r="B367" s="43"/>
      <c r="C367" s="45"/>
    </row>
    <row r="368" spans="1:3" ht="15.5">
      <c r="A368" s="43"/>
      <c r="B368" s="43"/>
      <c r="C368" s="45"/>
    </row>
    <row r="369" spans="1:3" ht="15.5">
      <c r="A369" s="43"/>
      <c r="B369" s="43"/>
      <c r="C369" s="45"/>
    </row>
    <row r="370" spans="1:3" ht="15.5">
      <c r="A370" s="43"/>
      <c r="B370" s="43"/>
      <c r="C370" s="45"/>
    </row>
    <row r="371" spans="1:3" ht="15.5">
      <c r="A371" s="43"/>
      <c r="B371" s="43"/>
      <c r="C371" s="45"/>
    </row>
    <row r="372" spans="1:3" ht="15.5">
      <c r="A372" s="43"/>
      <c r="B372" s="43"/>
      <c r="C372" s="45"/>
    </row>
    <row r="373" spans="1:3" ht="15.5">
      <c r="A373" s="43"/>
      <c r="B373" s="43"/>
      <c r="C373" s="45"/>
    </row>
    <row r="374" spans="1:3" ht="15.5">
      <c r="A374" s="43"/>
      <c r="B374" s="43"/>
      <c r="C374" s="45"/>
    </row>
    <row r="375" spans="1:3" ht="15.5">
      <c r="A375" s="43"/>
      <c r="B375" s="43"/>
      <c r="C375" s="45"/>
    </row>
    <row r="376" spans="1:3" ht="15.5">
      <c r="A376" s="43"/>
      <c r="B376" s="43"/>
      <c r="C376" s="45"/>
    </row>
    <row r="377" spans="1:3" ht="15.5">
      <c r="A377" s="43"/>
      <c r="B377" s="43"/>
      <c r="C377" s="45"/>
    </row>
    <row r="378" spans="1:3" ht="15.5">
      <c r="A378" s="43"/>
      <c r="B378" s="43"/>
      <c r="C378" s="45"/>
    </row>
    <row r="379" spans="1:3" ht="15.5">
      <c r="A379" s="43"/>
      <c r="B379" s="43"/>
      <c r="C379" s="45"/>
    </row>
    <row r="380" spans="1:3" ht="15.5">
      <c r="A380" s="43"/>
      <c r="B380" s="43"/>
      <c r="C380" s="45"/>
    </row>
    <row r="381" spans="1:3" ht="15.5">
      <c r="A381" s="43"/>
      <c r="B381" s="43"/>
      <c r="C381" s="45"/>
    </row>
    <row r="382" spans="1:3" ht="15.5">
      <c r="A382" s="43"/>
      <c r="B382" s="43"/>
      <c r="C382" s="45"/>
    </row>
    <row r="383" spans="1:3" ht="15.5">
      <c r="A383" s="43"/>
      <c r="B383" s="43"/>
      <c r="C383" s="45"/>
    </row>
    <row r="384" spans="1:3" ht="15.5">
      <c r="A384" s="43"/>
      <c r="B384" s="43"/>
      <c r="C384" s="45"/>
    </row>
    <row r="385" spans="1:3" ht="15.5">
      <c r="A385" s="43"/>
      <c r="B385" s="43"/>
      <c r="C385" s="45"/>
    </row>
    <row r="386" spans="1:3" ht="15.5">
      <c r="A386" s="43"/>
      <c r="C386" s="45"/>
    </row>
    <row r="387" spans="1:3" ht="15.5">
      <c r="A387" s="43"/>
      <c r="C387" s="45"/>
    </row>
    <row r="388" spans="1:3" ht="15.5">
      <c r="A388" s="43"/>
      <c r="C388" s="45"/>
    </row>
    <row r="389" spans="1:3" ht="15.5">
      <c r="A389" s="43"/>
      <c r="C389" s="45"/>
    </row>
    <row r="390" spans="1:3" ht="15.5">
      <c r="A390" s="43"/>
      <c r="C390" s="45"/>
    </row>
    <row r="391" spans="1:3" ht="15.5">
      <c r="A391" s="43"/>
      <c r="C391" s="45"/>
    </row>
    <row r="392" spans="1:3" ht="15.5">
      <c r="A392" s="43"/>
      <c r="C392" s="45"/>
    </row>
    <row r="393" spans="1:3" ht="15.5">
      <c r="A393" s="43"/>
    </row>
    <row r="394" spans="1:3" ht="15.5">
      <c r="A394" s="43"/>
    </row>
    <row r="395" spans="1:3" ht="15.5">
      <c r="A395" s="43"/>
    </row>
    <row r="396" spans="1:3" ht="15.5">
      <c r="A396" s="43"/>
    </row>
    <row r="397" spans="1:3" ht="15.5">
      <c r="A397" s="43"/>
    </row>
    <row r="398" spans="1:3" ht="15.5">
      <c r="A398" s="43"/>
    </row>
    <row r="399" spans="1:3" ht="15.5">
      <c r="A399" s="43"/>
    </row>
    <row r="400" spans="1:3" ht="15.5">
      <c r="A400" s="43"/>
    </row>
    <row r="401" spans="1:1" ht="15.5">
      <c r="A401" s="43"/>
    </row>
    <row r="402" spans="1:1" ht="15.5">
      <c r="A402" s="43"/>
    </row>
    <row r="403" spans="1:1" ht="15.5">
      <c r="A403" s="43"/>
    </row>
    <row r="404" spans="1:1" ht="15.5">
      <c r="A404" s="43"/>
    </row>
    <row r="405" spans="1:1" ht="15.5">
      <c r="A405" s="43"/>
    </row>
    <row r="406" spans="1:1" ht="15.5">
      <c r="A406" s="43"/>
    </row>
    <row r="407" spans="1:1" ht="15.5">
      <c r="A407" s="43"/>
    </row>
    <row r="408" spans="1:1" ht="15.5">
      <c r="A408" s="43"/>
    </row>
    <row r="409" spans="1:1" ht="15.5">
      <c r="A409" s="43"/>
    </row>
    <row r="410" spans="1:1" ht="15.5">
      <c r="A410" s="43"/>
    </row>
    <row r="411" spans="1:1" ht="15.5">
      <c r="A411" s="43"/>
    </row>
    <row r="412" spans="1:1" ht="15.5">
      <c r="A412" s="43"/>
    </row>
    <row r="413" spans="1:1" ht="15.5">
      <c r="A413" s="43"/>
    </row>
    <row r="414" spans="1:1" ht="15.5">
      <c r="A414" s="43"/>
    </row>
    <row r="415" spans="1:1" ht="15.5">
      <c r="A415" s="43"/>
    </row>
    <row r="416" spans="1:1" ht="15.5">
      <c r="A416" s="43"/>
    </row>
    <row r="417" spans="1:1" ht="15.5">
      <c r="A417" s="43"/>
    </row>
    <row r="418" spans="1:1" ht="15.5">
      <c r="A418" s="43"/>
    </row>
    <row r="419" spans="1:1" ht="15.5">
      <c r="A419" s="43"/>
    </row>
    <row r="420" spans="1:1" ht="15.5">
      <c r="A420" s="43"/>
    </row>
    <row r="421" spans="1:1" ht="15.5">
      <c r="A421" s="43"/>
    </row>
    <row r="422" spans="1:1" ht="15.5">
      <c r="A422" s="43"/>
    </row>
    <row r="423" spans="1:1" ht="15.5">
      <c r="A423" s="43"/>
    </row>
    <row r="424" spans="1:1" ht="15.5">
      <c r="A424" s="43"/>
    </row>
    <row r="425" spans="1:1" ht="15.5">
      <c r="A425" s="43"/>
    </row>
    <row r="426" spans="1:1" ht="15.5">
      <c r="A426" s="43"/>
    </row>
    <row r="427" spans="1:1" ht="15.5">
      <c r="A427" s="43"/>
    </row>
    <row r="428" spans="1:1" ht="15.5">
      <c r="A428" s="43"/>
    </row>
    <row r="429" spans="1:1" ht="15.5">
      <c r="A429" s="43"/>
    </row>
    <row r="430" spans="1:1" ht="15.5">
      <c r="A430" s="43"/>
    </row>
    <row r="431" spans="1:1" ht="15.5">
      <c r="A431" s="43"/>
    </row>
    <row r="432" spans="1:1" ht="15.5">
      <c r="A432" s="43"/>
    </row>
    <row r="433" spans="1:1" ht="15.5">
      <c r="A433" s="43"/>
    </row>
    <row r="434" spans="1:1" ht="15.5">
      <c r="A434" s="43"/>
    </row>
    <row r="435" spans="1:1" ht="15.5">
      <c r="A435" s="43"/>
    </row>
    <row r="436" spans="1:1" ht="15.5">
      <c r="A436" s="43"/>
    </row>
    <row r="437" spans="1:1" ht="15.5">
      <c r="A437" s="43"/>
    </row>
    <row r="438" spans="1:1" ht="15.5">
      <c r="A438" s="43"/>
    </row>
    <row r="439" spans="1:1" ht="15.5">
      <c r="A439" s="43"/>
    </row>
    <row r="440" spans="1:1" ht="15.5">
      <c r="A440" s="43"/>
    </row>
    <row r="441" spans="1:1" ht="15.5">
      <c r="A441" s="43"/>
    </row>
    <row r="442" spans="1:1" ht="15.5">
      <c r="A442" s="43"/>
    </row>
    <row r="443" spans="1:1" ht="15.5">
      <c r="A443" s="43"/>
    </row>
    <row r="444" spans="1:1" ht="15.5">
      <c r="A444" s="43"/>
    </row>
    <row r="445" spans="1:1" ht="15.5">
      <c r="A445" s="43"/>
    </row>
    <row r="446" spans="1:1" ht="15.5">
      <c r="A446" s="43"/>
    </row>
    <row r="447" spans="1:1" ht="15.5">
      <c r="A447" s="43"/>
    </row>
    <row r="448" spans="1:1" ht="15.5">
      <c r="A448" s="43"/>
    </row>
    <row r="449" spans="1:1" ht="15.5">
      <c r="A449" s="43"/>
    </row>
    <row r="450" spans="1:1" ht="15.5">
      <c r="A450" s="43"/>
    </row>
    <row r="451" spans="1:1" ht="15.5">
      <c r="A451" s="43"/>
    </row>
    <row r="452" spans="1:1" ht="15.5">
      <c r="A452" s="43"/>
    </row>
    <row r="453" spans="1:1" ht="15.5">
      <c r="A453" s="43"/>
    </row>
    <row r="454" spans="1:1" ht="15.5">
      <c r="A454" s="43"/>
    </row>
    <row r="455" spans="1:1" ht="15.5">
      <c r="A455" s="43"/>
    </row>
    <row r="456" spans="1:1" ht="15.5">
      <c r="A456" s="43"/>
    </row>
    <row r="457" spans="1:1" ht="15.5">
      <c r="A457" s="43"/>
    </row>
    <row r="458" spans="1:1" ht="15.5">
      <c r="A458" s="43"/>
    </row>
    <row r="459" spans="1:1" ht="15.5">
      <c r="A459" s="43"/>
    </row>
    <row r="460" spans="1:1" ht="15.5">
      <c r="A460" s="43"/>
    </row>
    <row r="461" spans="1:1" ht="15.5">
      <c r="A461" s="43"/>
    </row>
    <row r="462" spans="1:1" ht="15.5">
      <c r="A462" s="43"/>
    </row>
    <row r="463" spans="1:1" ht="15.5">
      <c r="A463" s="43"/>
    </row>
    <row r="464" spans="1:1" ht="15.5">
      <c r="A464" s="43"/>
    </row>
    <row r="465" spans="1:1" ht="15.5">
      <c r="A465" s="43"/>
    </row>
    <row r="466" spans="1:1" ht="15.5">
      <c r="A466" s="43"/>
    </row>
    <row r="467" spans="1:1" ht="15.5">
      <c r="A467" s="43"/>
    </row>
    <row r="468" spans="1:1" ht="15.5">
      <c r="A468" s="43"/>
    </row>
    <row r="469" spans="1:1" ht="15.5">
      <c r="A469" s="43"/>
    </row>
    <row r="470" spans="1:1" ht="15.5">
      <c r="A470" s="43"/>
    </row>
    <row r="471" spans="1:1" ht="15.5">
      <c r="A471" s="43"/>
    </row>
    <row r="472" spans="1:1" ht="15.5">
      <c r="A472" s="43"/>
    </row>
    <row r="473" spans="1:1" ht="15.5">
      <c r="A473" s="43"/>
    </row>
    <row r="474" spans="1:1" ht="15.5">
      <c r="A474" s="43"/>
    </row>
    <row r="475" spans="1:1" ht="15.5">
      <c r="A475" s="43"/>
    </row>
    <row r="476" spans="1:1" ht="15.5">
      <c r="A476" s="43"/>
    </row>
    <row r="477" spans="1:1" ht="15.5">
      <c r="A477" s="43"/>
    </row>
    <row r="478" spans="1:1" ht="15.5">
      <c r="A478" s="43"/>
    </row>
    <row r="479" spans="1:1" ht="15.5">
      <c r="A479" s="43"/>
    </row>
    <row r="480" spans="1:1" ht="15.5">
      <c r="A480" s="43"/>
    </row>
    <row r="481" spans="1:1" ht="15.5">
      <c r="A481" s="43"/>
    </row>
    <row r="482" spans="1:1" ht="15.5">
      <c r="A482" s="43"/>
    </row>
    <row r="483" spans="1:1" ht="15.5">
      <c r="A483" s="43"/>
    </row>
    <row r="484" spans="1:1" ht="15.5">
      <c r="A484" s="43"/>
    </row>
    <row r="485" spans="1:1" ht="15.5">
      <c r="A485" s="43"/>
    </row>
    <row r="486" spans="1:1" ht="15.5">
      <c r="A486" s="43"/>
    </row>
    <row r="487" spans="1:1" ht="15.5">
      <c r="A487" s="43"/>
    </row>
    <row r="488" spans="1:1" ht="15.5">
      <c r="A488" s="43"/>
    </row>
    <row r="489" spans="1:1" ht="15.5">
      <c r="A489" s="43"/>
    </row>
    <row r="490" spans="1:1" ht="15.5">
      <c r="A490" s="43"/>
    </row>
    <row r="491" spans="1:1" ht="15.5">
      <c r="A491" s="43"/>
    </row>
    <row r="492" spans="1:1" ht="15.5">
      <c r="A492" s="43"/>
    </row>
    <row r="493" spans="1:1" ht="15.5">
      <c r="A493" s="43"/>
    </row>
    <row r="494" spans="1:1" ht="15.5">
      <c r="A494" s="43"/>
    </row>
    <row r="495" spans="1:1" ht="15.5">
      <c r="A495" s="43"/>
    </row>
    <row r="496" spans="1:1" ht="15.5">
      <c r="A496" s="43"/>
    </row>
    <row r="497" spans="1:1" ht="15.5">
      <c r="A497" s="43"/>
    </row>
    <row r="498" spans="1:1" ht="15.5">
      <c r="A498" s="43"/>
    </row>
    <row r="499" spans="1:1" ht="15.5">
      <c r="A499" s="43"/>
    </row>
    <row r="500" spans="1:1" ht="15.5">
      <c r="A500" s="43"/>
    </row>
    <row r="501" spans="1:1" ht="15.5">
      <c r="A501" s="43"/>
    </row>
    <row r="502" spans="1:1" ht="15.5">
      <c r="A502" s="43"/>
    </row>
    <row r="503" spans="1:1" ht="15.5">
      <c r="A503" s="43"/>
    </row>
    <row r="504" spans="1:1" ht="15.5">
      <c r="A504" s="43"/>
    </row>
    <row r="505" spans="1:1" ht="15.5">
      <c r="A505" s="43"/>
    </row>
    <row r="506" spans="1:1" ht="15.5">
      <c r="A506" s="43"/>
    </row>
    <row r="507" spans="1:1" ht="15.5">
      <c r="A507" s="43"/>
    </row>
    <row r="508" spans="1:1" ht="15.5">
      <c r="A508" s="43"/>
    </row>
    <row r="509" spans="1:1" ht="15.5">
      <c r="A509" s="43"/>
    </row>
    <row r="510" spans="1:1" ht="15.5">
      <c r="A510" s="43"/>
    </row>
  </sheetData>
  <phoneticPr fontId="0" type="noConversion"/>
  <pageMargins left="0.7" right="0.7" top="0.75" bottom="0.75" header="0.3" footer="0.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62"/>
  <sheetViews>
    <sheetView topLeftCell="A27" zoomScale="75" zoomScaleNormal="75" workbookViewId="0">
      <selection activeCell="G30" sqref="G30"/>
    </sheetView>
  </sheetViews>
  <sheetFormatPr defaultColWidth="9.1796875" defaultRowHeight="20"/>
  <cols>
    <col min="1" max="1" width="7.1796875" style="5" customWidth="1"/>
    <col min="2" max="2" width="76" style="5" customWidth="1"/>
    <col min="3" max="3" width="5.7265625" style="5" customWidth="1"/>
    <col min="4" max="4" width="21.6328125" style="195" customWidth="1"/>
    <col min="5" max="5" width="21.6328125" style="174" customWidth="1"/>
    <col min="6" max="6" width="12.1796875" style="5" customWidth="1"/>
    <col min="7" max="16384" width="9.1796875" style="5"/>
  </cols>
  <sheetData>
    <row r="1" spans="1:5" s="66" customFormat="1" ht="60.5">
      <c r="A1" s="64" t="s">
        <v>38</v>
      </c>
      <c r="B1" s="65"/>
      <c r="C1" s="65"/>
      <c r="D1" s="194"/>
      <c r="E1" s="174"/>
    </row>
    <row r="2" spans="1:5" ht="14.15" customHeight="1">
      <c r="A2" s="4" t="s">
        <v>42</v>
      </c>
      <c r="B2" s="4"/>
      <c r="C2" s="4"/>
      <c r="D2" s="194"/>
    </row>
    <row r="3" spans="1:5" ht="14.15" customHeight="1">
      <c r="A3" s="4" t="s">
        <v>43</v>
      </c>
      <c r="B3" s="4"/>
      <c r="C3" s="4"/>
      <c r="D3" s="194"/>
    </row>
    <row r="4" spans="1:5" ht="15" customHeight="1">
      <c r="A4" s="2"/>
      <c r="B4" s="4"/>
      <c r="C4" s="4"/>
      <c r="D4" s="194"/>
    </row>
    <row r="5" spans="1:5" ht="15" customHeight="1">
      <c r="A5" s="4"/>
      <c r="B5" s="4"/>
      <c r="C5" s="4"/>
      <c r="D5" s="194"/>
    </row>
    <row r="6" spans="1:5" ht="15" customHeight="1">
      <c r="A6" s="6" t="s">
        <v>8</v>
      </c>
      <c r="B6" s="4"/>
      <c r="C6" s="4"/>
      <c r="D6" s="194"/>
    </row>
    <row r="7" spans="1:5" ht="15" customHeight="1">
      <c r="A7" s="4"/>
      <c r="B7" s="4"/>
      <c r="C7" s="4"/>
      <c r="E7" s="175"/>
    </row>
    <row r="8" spans="1:5" ht="15" customHeight="1">
      <c r="A8" s="8"/>
      <c r="B8" s="8"/>
      <c r="C8" s="8"/>
      <c r="D8" s="196"/>
    </row>
    <row r="9" spans="1:5" s="71" customFormat="1" ht="18" customHeight="1">
      <c r="A9" s="69" t="s">
        <v>128</v>
      </c>
      <c r="B9" s="70"/>
      <c r="C9" s="70"/>
      <c r="D9" s="197"/>
      <c r="E9" s="174"/>
    </row>
    <row r="10" spans="1:5" s="71" customFormat="1" ht="18" customHeight="1">
      <c r="A10" s="70"/>
      <c r="B10" s="70"/>
      <c r="C10" s="70"/>
      <c r="D10" s="197"/>
      <c r="E10" s="174"/>
    </row>
    <row r="11" spans="1:5" s="71" customFormat="1" ht="18" customHeight="1">
      <c r="A11" s="72"/>
      <c r="B11" s="72"/>
      <c r="C11" s="72"/>
      <c r="D11" s="198" t="s">
        <v>16</v>
      </c>
      <c r="E11" s="175" t="s">
        <v>18</v>
      </c>
    </row>
    <row r="12" spans="1:5" s="71" customFormat="1" ht="21.75" customHeight="1">
      <c r="A12" s="73" t="s">
        <v>62</v>
      </c>
      <c r="B12" s="73" t="s">
        <v>15</v>
      </c>
      <c r="C12" s="73" t="s">
        <v>1</v>
      </c>
      <c r="D12" s="199" t="s">
        <v>17</v>
      </c>
      <c r="E12" s="189" t="s">
        <v>75</v>
      </c>
    </row>
    <row r="13" spans="1:5" ht="26.25" customHeight="1">
      <c r="A13" s="10"/>
      <c r="B13" s="11"/>
      <c r="C13" s="12"/>
      <c r="D13" s="200"/>
      <c r="E13" s="190"/>
    </row>
    <row r="14" spans="1:5" s="68" customFormat="1" ht="45">
      <c r="A14" s="76">
        <v>1</v>
      </c>
      <c r="B14" s="77" t="s">
        <v>85</v>
      </c>
      <c r="C14" s="78" t="s">
        <v>48</v>
      </c>
      <c r="D14" s="201">
        <v>280</v>
      </c>
      <c r="E14" s="190">
        <v>280</v>
      </c>
    </row>
    <row r="15" spans="1:5" s="68" customFormat="1" ht="22.5">
      <c r="A15" s="76"/>
      <c r="B15" s="77"/>
      <c r="C15" s="78"/>
      <c r="D15" s="201"/>
      <c r="E15" s="190"/>
    </row>
    <row r="16" spans="1:5" s="68" customFormat="1" ht="45">
      <c r="A16" s="76">
        <v>2</v>
      </c>
      <c r="B16" s="77" t="s">
        <v>86</v>
      </c>
      <c r="C16" s="78" t="s">
        <v>48</v>
      </c>
      <c r="D16" s="201">
        <v>400</v>
      </c>
      <c r="E16" s="190">
        <v>250</v>
      </c>
    </row>
    <row r="17" spans="1:5" s="68" customFormat="1" ht="22.5">
      <c r="A17" s="79"/>
      <c r="B17" s="77"/>
      <c r="C17" s="78"/>
      <c r="D17" s="201"/>
      <c r="E17" s="190"/>
    </row>
    <row r="18" spans="1:5" s="68" customFormat="1" ht="67.5">
      <c r="A18" s="76">
        <v>3</v>
      </c>
      <c r="B18" s="77" t="s">
        <v>87</v>
      </c>
      <c r="C18" s="78" t="s">
        <v>48</v>
      </c>
      <c r="D18" s="201">
        <v>800</v>
      </c>
      <c r="E18" s="190">
        <v>360</v>
      </c>
    </row>
    <row r="19" spans="1:5" s="68" customFormat="1" ht="22.5">
      <c r="A19" s="79"/>
      <c r="B19" s="77"/>
      <c r="C19" s="78"/>
      <c r="D19" s="201"/>
      <c r="E19" s="190"/>
    </row>
    <row r="20" spans="1:5" s="68" customFormat="1" ht="90">
      <c r="A20" s="76">
        <v>4</v>
      </c>
      <c r="B20" s="77" t="s">
        <v>88</v>
      </c>
      <c r="C20" s="78" t="s">
        <v>48</v>
      </c>
      <c r="D20" s="201">
        <v>1400</v>
      </c>
      <c r="E20" s="190">
        <v>1400</v>
      </c>
    </row>
    <row r="21" spans="1:5" s="68" customFormat="1" ht="22.5">
      <c r="A21" s="76"/>
      <c r="B21" s="67"/>
      <c r="C21" s="76"/>
      <c r="D21" s="202"/>
      <c r="E21" s="190"/>
    </row>
    <row r="22" spans="1:5" s="68" customFormat="1" ht="90">
      <c r="A22" s="76">
        <v>5</v>
      </c>
      <c r="B22" s="95" t="s">
        <v>89</v>
      </c>
      <c r="C22" s="76"/>
      <c r="D22" s="202">
        <v>4800</v>
      </c>
      <c r="E22" s="190">
        <v>2250</v>
      </c>
    </row>
    <row r="23" spans="1:5" s="68" customFormat="1" ht="22.5">
      <c r="A23" s="76"/>
      <c r="B23" s="67"/>
      <c r="C23" s="76"/>
      <c r="D23" s="202"/>
      <c r="E23" s="190"/>
    </row>
    <row r="24" spans="1:5" s="68" customFormat="1" ht="45">
      <c r="A24" s="76">
        <v>6</v>
      </c>
      <c r="B24" s="95" t="s">
        <v>90</v>
      </c>
      <c r="C24" s="76"/>
      <c r="D24" s="202">
        <v>4500</v>
      </c>
      <c r="E24" s="190">
        <v>2200</v>
      </c>
    </row>
    <row r="25" spans="1:5" s="68" customFormat="1" ht="22.5">
      <c r="A25" s="76"/>
      <c r="B25" s="67"/>
      <c r="C25" s="76"/>
      <c r="D25" s="202"/>
      <c r="E25" s="190"/>
    </row>
    <row r="26" spans="1:5" s="68" customFormat="1" ht="23">
      <c r="A26" s="76">
        <v>7</v>
      </c>
      <c r="B26" s="176" t="s">
        <v>162</v>
      </c>
      <c r="C26" s="76"/>
      <c r="D26" s="203">
        <v>3600</v>
      </c>
      <c r="E26" s="190">
        <v>1600</v>
      </c>
    </row>
    <row r="27" spans="1:5" s="68" customFormat="1" ht="22.5">
      <c r="A27" s="76"/>
      <c r="B27" s="67"/>
      <c r="C27" s="76"/>
      <c r="D27" s="202"/>
      <c r="E27" s="190"/>
    </row>
    <row r="28" spans="1:5" s="68" customFormat="1" ht="45">
      <c r="A28" s="76">
        <v>8</v>
      </c>
      <c r="B28" s="95" t="s">
        <v>91</v>
      </c>
      <c r="C28" s="76" t="s">
        <v>48</v>
      </c>
      <c r="D28" s="202">
        <v>384</v>
      </c>
      <c r="E28" s="190">
        <v>192</v>
      </c>
    </row>
    <row r="29" spans="1:5" s="45" customFormat="1" ht="20.5" thickBot="1">
      <c r="A29" s="14"/>
      <c r="B29" s="2"/>
      <c r="C29" s="14"/>
      <c r="D29" s="202"/>
      <c r="E29" s="190"/>
    </row>
    <row r="30" spans="1:5" s="74" customFormat="1" ht="28.5" thickBot="1">
      <c r="A30" s="80"/>
      <c r="B30" s="81" t="s">
        <v>64</v>
      </c>
      <c r="C30" s="75" t="s">
        <v>0</v>
      </c>
      <c r="D30" s="204">
        <f>SUM(D14:D28)</f>
        <v>16164</v>
      </c>
      <c r="E30" s="191">
        <f>SUM(E13:E29)</f>
        <v>8532</v>
      </c>
    </row>
    <row r="31" spans="1:5" ht="18" customHeight="1" thickTop="1">
      <c r="A31" s="14"/>
      <c r="B31" s="2"/>
      <c r="C31" s="14"/>
      <c r="D31" s="205"/>
      <c r="E31" s="190"/>
    </row>
    <row r="32" spans="1:5" ht="18" customHeight="1">
      <c r="A32" s="14"/>
      <c r="B32" s="2"/>
      <c r="C32" s="2"/>
      <c r="D32" s="197"/>
      <c r="E32" s="190"/>
    </row>
    <row r="33" spans="1:5" ht="18" customHeight="1">
      <c r="A33" s="14"/>
      <c r="B33" s="2"/>
      <c r="C33" s="2"/>
      <c r="D33" s="197"/>
      <c r="E33" s="190"/>
    </row>
    <row r="34" spans="1:5" ht="18" customHeight="1">
      <c r="A34" s="14"/>
      <c r="B34" s="2"/>
      <c r="C34" s="2"/>
      <c r="D34" s="197"/>
      <c r="E34" s="190"/>
    </row>
    <row r="35" spans="1:5" ht="18" customHeight="1">
      <c r="A35" s="14"/>
      <c r="B35" s="2"/>
      <c r="C35" s="2"/>
      <c r="D35" s="197"/>
      <c r="E35" s="190"/>
    </row>
    <row r="36" spans="1:5" ht="18" customHeight="1">
      <c r="A36" s="14"/>
      <c r="B36" s="2"/>
      <c r="C36" s="2"/>
      <c r="D36" s="197"/>
      <c r="E36" s="190"/>
    </row>
    <row r="37" spans="1:5" ht="18" customHeight="1">
      <c r="A37" s="14"/>
      <c r="B37" s="2"/>
      <c r="C37" s="2"/>
      <c r="D37" s="197"/>
      <c r="E37" s="190"/>
    </row>
    <row r="38" spans="1:5" ht="18" customHeight="1">
      <c r="A38" s="14"/>
      <c r="B38" s="2"/>
      <c r="C38" s="2"/>
      <c r="D38" s="197"/>
    </row>
    <row r="39" spans="1:5" ht="18" customHeight="1">
      <c r="A39" s="14"/>
      <c r="B39" s="2"/>
      <c r="C39" s="2"/>
      <c r="D39" s="197"/>
    </row>
    <row r="40" spans="1:5" ht="18" customHeight="1">
      <c r="A40" s="14"/>
      <c r="B40" s="2"/>
      <c r="C40" s="2"/>
      <c r="D40" s="197"/>
    </row>
    <row r="41" spans="1:5" ht="18" customHeight="1">
      <c r="A41" s="14"/>
      <c r="B41" s="2"/>
      <c r="C41" s="2"/>
      <c r="D41" s="197"/>
    </row>
    <row r="42" spans="1:5" ht="18" customHeight="1">
      <c r="A42" s="14"/>
      <c r="B42" s="2"/>
      <c r="C42" s="2"/>
      <c r="D42" s="197"/>
    </row>
    <row r="43" spans="1:5" ht="18" customHeight="1">
      <c r="A43" s="14"/>
      <c r="B43" s="2"/>
      <c r="C43" s="2"/>
      <c r="D43" s="197"/>
    </row>
    <row r="44" spans="1:5" ht="18" customHeight="1">
      <c r="A44" s="14"/>
      <c r="B44" s="2"/>
      <c r="C44" s="2"/>
      <c r="D44" s="197"/>
    </row>
    <row r="45" spans="1:5" ht="18" customHeight="1">
      <c r="A45" s="14"/>
      <c r="B45" s="2"/>
      <c r="C45" s="2"/>
      <c r="D45" s="197"/>
    </row>
    <row r="46" spans="1:5" ht="18" customHeight="1">
      <c r="A46" s="14"/>
      <c r="B46" s="2"/>
      <c r="C46" s="2"/>
      <c r="D46" s="197"/>
    </row>
    <row r="47" spans="1:5" ht="18" customHeight="1">
      <c r="A47" s="14"/>
      <c r="B47" s="2"/>
      <c r="C47" s="2"/>
      <c r="D47" s="197"/>
    </row>
    <row r="48" spans="1:5" ht="18" customHeight="1">
      <c r="A48" s="14"/>
      <c r="B48" s="2"/>
      <c r="C48" s="2"/>
      <c r="D48" s="197"/>
    </row>
    <row r="49" spans="1:4" ht="18" customHeight="1">
      <c r="A49" s="14"/>
      <c r="B49" s="2"/>
      <c r="C49" s="2"/>
      <c r="D49" s="197"/>
    </row>
    <row r="50" spans="1:4" ht="18" customHeight="1">
      <c r="A50" s="14"/>
      <c r="B50" s="2"/>
      <c r="C50" s="2"/>
      <c r="D50" s="197"/>
    </row>
    <row r="51" spans="1:4" ht="18" customHeight="1">
      <c r="A51" s="14"/>
      <c r="B51" s="2"/>
      <c r="C51" s="2"/>
      <c r="D51" s="197"/>
    </row>
    <row r="52" spans="1:4" ht="18" customHeight="1">
      <c r="A52" s="14"/>
      <c r="B52" s="2"/>
      <c r="C52" s="2"/>
      <c r="D52" s="197"/>
    </row>
    <row r="53" spans="1:4" ht="18" customHeight="1">
      <c r="A53" s="14"/>
      <c r="B53" s="2"/>
      <c r="C53" s="2"/>
      <c r="D53" s="197"/>
    </row>
    <row r="54" spans="1:4" ht="18" customHeight="1">
      <c r="A54" s="14"/>
      <c r="B54" s="2"/>
      <c r="C54" s="2"/>
      <c r="D54" s="197"/>
    </row>
    <row r="55" spans="1:4" ht="18" customHeight="1">
      <c r="A55" s="14"/>
      <c r="B55" s="2"/>
      <c r="C55" s="2"/>
      <c r="D55" s="197"/>
    </row>
    <row r="56" spans="1:4" ht="18" customHeight="1">
      <c r="A56" s="14"/>
      <c r="B56" s="2"/>
      <c r="C56" s="2"/>
      <c r="D56" s="197"/>
    </row>
    <row r="57" spans="1:4" ht="18" customHeight="1">
      <c r="A57" s="14"/>
      <c r="B57" s="2"/>
      <c r="C57" s="2"/>
      <c r="D57" s="197"/>
    </row>
    <row r="58" spans="1:4" ht="18" customHeight="1">
      <c r="A58" s="14"/>
      <c r="B58" s="2"/>
      <c r="C58" s="2"/>
      <c r="D58" s="197"/>
    </row>
    <row r="59" spans="1:4" ht="18" customHeight="1">
      <c r="A59" s="14"/>
      <c r="B59" s="2"/>
      <c r="C59" s="2"/>
      <c r="D59" s="197"/>
    </row>
    <row r="60" spans="1:4" ht="18" customHeight="1">
      <c r="A60" s="14"/>
      <c r="B60" s="2"/>
      <c r="C60" s="2"/>
      <c r="D60" s="197"/>
    </row>
    <row r="61" spans="1:4" ht="18" customHeight="1">
      <c r="A61" s="14"/>
      <c r="B61" s="2"/>
      <c r="C61" s="2"/>
      <c r="D61" s="197"/>
    </row>
    <row r="62" spans="1:4" ht="18" customHeight="1">
      <c r="A62" s="14"/>
      <c r="B62" s="2"/>
      <c r="C62" s="2"/>
      <c r="D62" s="197"/>
    </row>
    <row r="63" spans="1:4" ht="18" customHeight="1">
      <c r="A63" s="14"/>
      <c r="B63" s="2"/>
      <c r="C63" s="2"/>
      <c r="D63" s="197"/>
    </row>
    <row r="64" spans="1:4" ht="18" customHeight="1">
      <c r="A64" s="14"/>
      <c r="B64" s="2"/>
      <c r="C64" s="2"/>
      <c r="D64" s="197"/>
    </row>
    <row r="65" spans="1:4" ht="18" customHeight="1">
      <c r="A65" s="14"/>
      <c r="B65" s="2"/>
      <c r="C65" s="2"/>
      <c r="D65" s="197"/>
    </row>
    <row r="66" spans="1:4" ht="18" customHeight="1">
      <c r="A66" s="15"/>
      <c r="B66" s="9"/>
      <c r="C66" s="9"/>
      <c r="D66" s="197"/>
    </row>
    <row r="67" spans="1:4" ht="18" customHeight="1">
      <c r="A67" s="15"/>
      <c r="B67" s="9"/>
      <c r="C67" s="9"/>
      <c r="D67" s="197"/>
    </row>
    <row r="68" spans="1:4" ht="18" customHeight="1">
      <c r="A68" s="15"/>
      <c r="B68" s="9"/>
      <c r="C68" s="9"/>
      <c r="D68" s="197"/>
    </row>
    <row r="69" spans="1:4" ht="18" customHeight="1">
      <c r="A69" s="15"/>
      <c r="B69" s="9"/>
      <c r="C69" s="9"/>
      <c r="D69" s="197"/>
    </row>
    <row r="70" spans="1:4" ht="18" customHeight="1">
      <c r="A70" s="15"/>
      <c r="B70" s="9"/>
      <c r="C70" s="9"/>
      <c r="D70" s="197"/>
    </row>
    <row r="71" spans="1:4" ht="18" customHeight="1">
      <c r="A71" s="15"/>
      <c r="B71" s="9"/>
      <c r="C71" s="9"/>
      <c r="D71" s="197"/>
    </row>
    <row r="72" spans="1:4" ht="18" customHeight="1">
      <c r="A72" s="15"/>
      <c r="B72" s="9"/>
      <c r="C72" s="9"/>
      <c r="D72" s="197"/>
    </row>
    <row r="73" spans="1:4" ht="18" customHeight="1">
      <c r="A73" s="15"/>
      <c r="B73" s="9"/>
      <c r="C73" s="9"/>
      <c r="D73" s="197"/>
    </row>
    <row r="74" spans="1:4" ht="18" customHeight="1">
      <c r="A74" s="15"/>
      <c r="B74" s="9"/>
      <c r="C74" s="9"/>
      <c r="D74" s="197"/>
    </row>
    <row r="75" spans="1:4" ht="18" customHeight="1">
      <c r="A75" s="15"/>
      <c r="B75" s="9"/>
      <c r="C75" s="9"/>
      <c r="D75" s="197"/>
    </row>
    <row r="76" spans="1:4" ht="18" customHeight="1">
      <c r="A76" s="15"/>
      <c r="B76" s="9"/>
      <c r="C76" s="9"/>
      <c r="D76" s="197"/>
    </row>
    <row r="77" spans="1:4" ht="18" customHeight="1">
      <c r="A77" s="15"/>
      <c r="B77" s="9"/>
      <c r="C77" s="9"/>
      <c r="D77" s="197"/>
    </row>
    <row r="78" spans="1:4" ht="18" customHeight="1">
      <c r="A78" s="15"/>
      <c r="B78" s="9"/>
      <c r="C78" s="9"/>
      <c r="D78" s="197"/>
    </row>
    <row r="79" spans="1:4" ht="18" customHeight="1">
      <c r="A79" s="15"/>
      <c r="B79" s="9"/>
      <c r="C79" s="9"/>
      <c r="D79" s="197"/>
    </row>
    <row r="80" spans="1:4" ht="18" customHeight="1">
      <c r="A80" s="15"/>
      <c r="B80" s="9"/>
      <c r="C80" s="9"/>
      <c r="D80" s="197"/>
    </row>
    <row r="81" spans="1:4" ht="18" customHeight="1">
      <c r="A81" s="15"/>
      <c r="B81" s="9"/>
      <c r="C81" s="9"/>
      <c r="D81" s="197"/>
    </row>
    <row r="82" spans="1:4" ht="18" customHeight="1">
      <c r="A82" s="15"/>
      <c r="B82" s="9"/>
      <c r="C82" s="9"/>
      <c r="D82" s="197"/>
    </row>
    <row r="83" spans="1:4" ht="18" customHeight="1">
      <c r="A83" s="15"/>
      <c r="B83" s="9"/>
      <c r="C83" s="9"/>
      <c r="D83" s="197"/>
    </row>
    <row r="84" spans="1:4" ht="18" customHeight="1">
      <c r="A84" s="15"/>
      <c r="B84" s="9"/>
      <c r="C84" s="9"/>
      <c r="D84" s="197"/>
    </row>
    <row r="85" spans="1:4" ht="18" customHeight="1">
      <c r="A85" s="15"/>
      <c r="B85" s="9"/>
      <c r="C85" s="9"/>
      <c r="D85" s="197"/>
    </row>
    <row r="86" spans="1:4" ht="18" customHeight="1">
      <c r="A86" s="15"/>
      <c r="B86" s="9"/>
      <c r="C86" s="9"/>
      <c r="D86" s="197"/>
    </row>
    <row r="87" spans="1:4" ht="18" customHeight="1">
      <c r="A87" s="15"/>
      <c r="B87" s="9"/>
      <c r="C87" s="9"/>
      <c r="D87" s="197"/>
    </row>
    <row r="88" spans="1:4" ht="18" customHeight="1">
      <c r="A88" s="13"/>
      <c r="B88" s="4"/>
      <c r="C88" s="4"/>
      <c r="D88" s="197"/>
    </row>
    <row r="89" spans="1:4" ht="18" customHeight="1">
      <c r="A89" s="13"/>
      <c r="B89" s="4"/>
      <c r="C89" s="4"/>
      <c r="D89" s="197"/>
    </row>
    <row r="90" spans="1:4" ht="18" customHeight="1">
      <c r="A90" s="13"/>
      <c r="B90" s="4"/>
      <c r="C90" s="4"/>
      <c r="D90" s="197"/>
    </row>
    <row r="91" spans="1:4" ht="18" customHeight="1">
      <c r="A91" s="13"/>
      <c r="B91" s="4"/>
      <c r="C91" s="4"/>
      <c r="D91" s="197"/>
    </row>
    <row r="92" spans="1:4" ht="18" customHeight="1">
      <c r="A92" s="13"/>
      <c r="B92" s="4"/>
      <c r="C92" s="4"/>
      <c r="D92" s="197"/>
    </row>
    <row r="93" spans="1:4" ht="18" customHeight="1">
      <c r="A93" s="13"/>
      <c r="B93" s="4"/>
      <c r="C93" s="4"/>
      <c r="D93" s="197"/>
    </row>
    <row r="94" spans="1:4" ht="18" customHeight="1">
      <c r="A94" s="13"/>
      <c r="B94" s="4"/>
      <c r="C94" s="4"/>
      <c r="D94" s="197"/>
    </row>
    <row r="95" spans="1:4" ht="18" customHeight="1">
      <c r="A95" s="13"/>
      <c r="B95" s="4"/>
      <c r="C95" s="4"/>
      <c r="D95" s="197"/>
    </row>
    <row r="96" spans="1:4" ht="18" customHeight="1">
      <c r="A96" s="13"/>
      <c r="B96" s="4"/>
      <c r="C96" s="4"/>
      <c r="D96" s="197"/>
    </row>
    <row r="97" spans="1:4" ht="18" customHeight="1">
      <c r="A97" s="13"/>
      <c r="B97" s="4"/>
      <c r="C97" s="4"/>
      <c r="D97" s="197"/>
    </row>
    <row r="98" spans="1:4" ht="18" customHeight="1">
      <c r="A98" s="13"/>
      <c r="B98" s="4"/>
      <c r="C98" s="4"/>
      <c r="D98" s="197"/>
    </row>
    <row r="99" spans="1:4" ht="18" customHeight="1">
      <c r="A99" s="13"/>
      <c r="B99" s="4"/>
      <c r="C99" s="4"/>
      <c r="D99" s="197"/>
    </row>
    <row r="100" spans="1:4" ht="18" customHeight="1">
      <c r="A100" s="13"/>
      <c r="B100" s="4"/>
      <c r="C100" s="4"/>
      <c r="D100" s="197"/>
    </row>
    <row r="101" spans="1:4" ht="18" customHeight="1">
      <c r="A101" s="13"/>
      <c r="B101" s="4"/>
      <c r="C101" s="4"/>
      <c r="D101" s="197"/>
    </row>
    <row r="102" spans="1:4" ht="18" customHeight="1">
      <c r="A102" s="13"/>
      <c r="B102" s="4"/>
      <c r="C102" s="4"/>
      <c r="D102" s="197"/>
    </row>
    <row r="103" spans="1:4" ht="18" customHeight="1">
      <c r="A103" s="13"/>
      <c r="B103" s="4"/>
      <c r="C103" s="4"/>
      <c r="D103" s="197"/>
    </row>
    <row r="104" spans="1:4" ht="18" customHeight="1">
      <c r="A104" s="13"/>
      <c r="B104" s="4"/>
      <c r="C104" s="4"/>
      <c r="D104" s="197"/>
    </row>
    <row r="105" spans="1:4" ht="18" customHeight="1">
      <c r="A105" s="13"/>
      <c r="B105" s="4"/>
      <c r="C105" s="4"/>
      <c r="D105" s="197"/>
    </row>
    <row r="106" spans="1:4" ht="18" customHeight="1">
      <c r="A106" s="13"/>
      <c r="B106" s="4"/>
      <c r="C106" s="4"/>
      <c r="D106" s="197"/>
    </row>
    <row r="107" spans="1:4" ht="18" customHeight="1">
      <c r="A107" s="13"/>
      <c r="B107" s="4"/>
      <c r="C107" s="4"/>
      <c r="D107" s="197"/>
    </row>
    <row r="108" spans="1:4" ht="18" customHeight="1">
      <c r="A108" s="13"/>
      <c r="B108" s="4"/>
      <c r="C108" s="4"/>
      <c r="D108" s="197"/>
    </row>
    <row r="109" spans="1:4" ht="18" customHeight="1">
      <c r="A109" s="13"/>
      <c r="B109" s="4"/>
      <c r="C109" s="4"/>
      <c r="D109" s="197"/>
    </row>
    <row r="110" spans="1:4" ht="18" customHeight="1">
      <c r="A110" s="13"/>
      <c r="B110" s="4"/>
      <c r="C110" s="4"/>
      <c r="D110" s="197"/>
    </row>
    <row r="111" spans="1:4" ht="18" customHeight="1">
      <c r="A111" s="13"/>
      <c r="B111" s="4"/>
      <c r="C111" s="4"/>
      <c r="D111" s="197"/>
    </row>
    <row r="112" spans="1:4" ht="18" customHeight="1">
      <c r="A112" s="13"/>
      <c r="B112" s="4"/>
      <c r="C112" s="4"/>
      <c r="D112" s="197"/>
    </row>
    <row r="113" spans="1:4" ht="18" customHeight="1">
      <c r="A113" s="13"/>
      <c r="B113" s="4"/>
      <c r="C113" s="4"/>
      <c r="D113" s="197"/>
    </row>
    <row r="114" spans="1:4" ht="18" customHeight="1">
      <c r="A114" s="13"/>
      <c r="B114" s="4"/>
      <c r="C114" s="4"/>
      <c r="D114" s="197"/>
    </row>
    <row r="115" spans="1:4" ht="18" customHeight="1">
      <c r="A115" s="13"/>
      <c r="B115" s="4"/>
      <c r="C115" s="4"/>
      <c r="D115" s="197"/>
    </row>
    <row r="116" spans="1:4" ht="18" customHeight="1">
      <c r="A116" s="4"/>
      <c r="B116" s="4"/>
      <c r="C116" s="4"/>
      <c r="D116" s="197"/>
    </row>
    <row r="117" spans="1:4" ht="18" customHeight="1">
      <c r="A117" s="4"/>
      <c r="B117" s="4"/>
      <c r="C117" s="4"/>
      <c r="D117" s="197"/>
    </row>
    <row r="118" spans="1:4" ht="18" customHeight="1">
      <c r="A118" s="4"/>
      <c r="B118" s="4"/>
      <c r="C118" s="4"/>
      <c r="D118" s="197"/>
    </row>
    <row r="119" spans="1:4" ht="18" customHeight="1">
      <c r="A119" s="4"/>
      <c r="B119" s="4"/>
      <c r="C119" s="4"/>
      <c r="D119" s="197"/>
    </row>
    <row r="120" spans="1:4" ht="18" customHeight="1">
      <c r="A120" s="4"/>
      <c r="B120" s="4"/>
      <c r="C120" s="4"/>
      <c r="D120" s="197"/>
    </row>
    <row r="121" spans="1:4" ht="18" customHeight="1">
      <c r="A121" s="4"/>
      <c r="B121" s="4"/>
      <c r="C121" s="4"/>
      <c r="D121" s="197"/>
    </row>
    <row r="122" spans="1:4" ht="18" customHeight="1">
      <c r="A122" s="4"/>
      <c r="B122" s="4"/>
      <c r="C122" s="4"/>
      <c r="D122" s="197"/>
    </row>
    <row r="123" spans="1:4">
      <c r="A123" s="4"/>
      <c r="B123" s="4"/>
      <c r="C123" s="4"/>
      <c r="D123" s="197"/>
    </row>
    <row r="124" spans="1:4">
      <c r="A124" s="4"/>
      <c r="B124" s="4"/>
      <c r="C124" s="4"/>
      <c r="D124" s="197"/>
    </row>
    <row r="125" spans="1:4">
      <c r="A125" s="4"/>
      <c r="B125" s="4"/>
      <c r="C125" s="4"/>
      <c r="D125" s="197"/>
    </row>
    <row r="126" spans="1:4">
      <c r="A126" s="4"/>
      <c r="B126" s="4"/>
      <c r="C126" s="4"/>
      <c r="D126" s="197"/>
    </row>
    <row r="127" spans="1:4">
      <c r="A127" s="4"/>
      <c r="B127" s="4"/>
      <c r="C127" s="4"/>
      <c r="D127" s="197"/>
    </row>
    <row r="128" spans="1:4">
      <c r="A128" s="4"/>
      <c r="B128" s="4"/>
      <c r="C128" s="4"/>
      <c r="D128" s="197"/>
    </row>
    <row r="129" spans="1:4">
      <c r="A129" s="4"/>
      <c r="B129" s="4"/>
      <c r="C129" s="4"/>
      <c r="D129" s="197"/>
    </row>
    <row r="130" spans="1:4">
      <c r="A130" s="4"/>
      <c r="B130" s="4"/>
      <c r="C130" s="4"/>
      <c r="D130" s="197"/>
    </row>
    <row r="131" spans="1:4">
      <c r="A131" s="4"/>
      <c r="B131" s="4"/>
      <c r="C131" s="4"/>
      <c r="D131" s="197"/>
    </row>
    <row r="132" spans="1:4">
      <c r="A132" s="4"/>
      <c r="B132" s="4"/>
      <c r="C132" s="4"/>
      <c r="D132" s="197"/>
    </row>
    <row r="133" spans="1:4">
      <c r="A133" s="4"/>
      <c r="B133" s="4"/>
      <c r="C133" s="4"/>
      <c r="D133" s="197"/>
    </row>
    <row r="134" spans="1:4">
      <c r="A134" s="4"/>
      <c r="B134" s="4"/>
      <c r="C134" s="4"/>
      <c r="D134" s="197"/>
    </row>
    <row r="135" spans="1:4">
      <c r="A135" s="4"/>
      <c r="B135" s="4"/>
      <c r="C135" s="4"/>
      <c r="D135" s="197"/>
    </row>
    <row r="136" spans="1:4">
      <c r="A136" s="4"/>
      <c r="B136" s="4"/>
      <c r="C136" s="4"/>
      <c r="D136" s="197"/>
    </row>
    <row r="137" spans="1:4">
      <c r="A137" s="4"/>
      <c r="B137" s="4"/>
      <c r="C137" s="4"/>
      <c r="D137" s="197"/>
    </row>
    <row r="138" spans="1:4">
      <c r="A138" s="4"/>
      <c r="B138" s="4"/>
      <c r="C138" s="4"/>
      <c r="D138" s="197"/>
    </row>
    <row r="139" spans="1:4">
      <c r="A139" s="4"/>
      <c r="B139" s="4"/>
      <c r="C139" s="4"/>
      <c r="D139" s="197"/>
    </row>
    <row r="140" spans="1:4">
      <c r="A140" s="4"/>
      <c r="B140" s="4"/>
      <c r="C140" s="4"/>
      <c r="D140" s="197"/>
    </row>
    <row r="141" spans="1:4">
      <c r="A141" s="4"/>
      <c r="B141" s="4"/>
      <c r="C141" s="4"/>
      <c r="D141" s="197"/>
    </row>
    <row r="142" spans="1:4">
      <c r="A142" s="4"/>
      <c r="B142" s="4"/>
      <c r="C142" s="4"/>
      <c r="D142" s="197"/>
    </row>
    <row r="143" spans="1:4">
      <c r="A143" s="4"/>
      <c r="B143" s="4"/>
      <c r="C143" s="4"/>
      <c r="D143" s="197"/>
    </row>
    <row r="144" spans="1:4">
      <c r="A144" s="4"/>
      <c r="B144" s="4"/>
      <c r="C144" s="4"/>
      <c r="D144" s="197"/>
    </row>
    <row r="145" spans="1:4">
      <c r="A145" s="4"/>
      <c r="B145" s="4"/>
      <c r="C145" s="4"/>
      <c r="D145" s="197"/>
    </row>
    <row r="146" spans="1:4">
      <c r="A146" s="4"/>
      <c r="B146" s="4"/>
      <c r="C146" s="4"/>
      <c r="D146" s="197"/>
    </row>
    <row r="147" spans="1:4">
      <c r="A147" s="4"/>
      <c r="B147" s="4"/>
      <c r="C147" s="4"/>
      <c r="D147" s="197"/>
    </row>
    <row r="148" spans="1:4">
      <c r="A148" s="4"/>
      <c r="B148" s="4"/>
      <c r="C148" s="4"/>
      <c r="D148" s="197"/>
    </row>
    <row r="149" spans="1:4">
      <c r="A149" s="4"/>
      <c r="B149" s="4"/>
      <c r="C149" s="4"/>
      <c r="D149" s="197"/>
    </row>
    <row r="150" spans="1:4">
      <c r="A150" s="4"/>
      <c r="B150" s="4"/>
      <c r="C150" s="4"/>
      <c r="D150" s="197"/>
    </row>
    <row r="151" spans="1:4">
      <c r="A151" s="4"/>
      <c r="B151" s="4"/>
      <c r="C151" s="4"/>
      <c r="D151" s="197"/>
    </row>
    <row r="152" spans="1:4">
      <c r="A152" s="4"/>
      <c r="B152" s="4"/>
      <c r="C152" s="4"/>
      <c r="D152" s="197"/>
    </row>
    <row r="153" spans="1:4">
      <c r="A153" s="4"/>
      <c r="B153" s="4"/>
      <c r="C153" s="4"/>
      <c r="D153" s="197"/>
    </row>
    <row r="154" spans="1:4">
      <c r="A154" s="4"/>
      <c r="B154" s="4"/>
      <c r="C154" s="4"/>
      <c r="D154" s="197"/>
    </row>
    <row r="155" spans="1:4">
      <c r="A155" s="4"/>
      <c r="B155" s="4"/>
      <c r="C155" s="4"/>
      <c r="D155" s="197"/>
    </row>
    <row r="156" spans="1:4">
      <c r="A156" s="4"/>
      <c r="B156" s="4"/>
      <c r="C156" s="4"/>
      <c r="D156" s="197"/>
    </row>
    <row r="157" spans="1:4">
      <c r="A157" s="4"/>
      <c r="B157" s="4"/>
      <c r="C157" s="4"/>
      <c r="D157" s="197"/>
    </row>
    <row r="158" spans="1:4">
      <c r="A158" s="4"/>
      <c r="B158" s="4"/>
      <c r="C158" s="4"/>
      <c r="D158" s="197"/>
    </row>
    <row r="159" spans="1:4">
      <c r="A159" s="4"/>
      <c r="B159" s="4"/>
      <c r="C159" s="4"/>
      <c r="D159" s="197"/>
    </row>
    <row r="160" spans="1:4">
      <c r="A160" s="4"/>
      <c r="B160" s="4"/>
      <c r="C160" s="4"/>
      <c r="D160" s="197"/>
    </row>
    <row r="161" spans="1:4">
      <c r="A161" s="4"/>
      <c r="B161" s="4"/>
      <c r="C161" s="4"/>
      <c r="D161" s="197"/>
    </row>
    <row r="162" spans="1:4">
      <c r="A162" s="4"/>
      <c r="B162" s="4"/>
      <c r="C162" s="4"/>
      <c r="D162" s="197"/>
    </row>
  </sheetData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4"/>
  <sheetViews>
    <sheetView topLeftCell="A30" zoomScale="77" zoomScaleNormal="77" workbookViewId="0">
      <selection activeCell="H18" sqref="H1:H1048576"/>
    </sheetView>
  </sheetViews>
  <sheetFormatPr defaultColWidth="9.1796875" defaultRowHeight="20"/>
  <cols>
    <col min="1" max="1" width="8.1796875" style="19" customWidth="1"/>
    <col min="2" max="2" width="2.81640625" style="19" customWidth="1"/>
    <col min="3" max="3" width="9.81640625" style="19" customWidth="1"/>
    <col min="4" max="4" width="17.81640625" style="19" customWidth="1"/>
    <col min="5" max="5" width="65.81640625" style="19" customWidth="1"/>
    <col min="6" max="6" width="9.453125" style="19" customWidth="1"/>
    <col min="7" max="7" width="21.6328125" style="206" customWidth="1"/>
    <col min="8" max="8" width="21.6328125" style="174" customWidth="1"/>
    <col min="9" max="16384" width="9.1796875" style="19"/>
  </cols>
  <sheetData>
    <row r="1" spans="1:8" s="83" customFormat="1" ht="60.5">
      <c r="A1" s="64" t="s">
        <v>38</v>
      </c>
      <c r="B1" s="82"/>
      <c r="C1" s="82"/>
      <c r="G1" s="206"/>
      <c r="H1" s="174"/>
    </row>
    <row r="2" spans="1:8" s="25" customFormat="1">
      <c r="A2" s="9" t="s">
        <v>42</v>
      </c>
      <c r="B2" s="63"/>
      <c r="C2" s="63"/>
      <c r="G2" s="206"/>
      <c r="H2" s="174"/>
    </row>
    <row r="3" spans="1:8" s="25" customFormat="1">
      <c r="A3" s="9" t="s">
        <v>43</v>
      </c>
      <c r="B3" s="63"/>
      <c r="C3" s="63"/>
      <c r="G3" s="206"/>
      <c r="H3" s="174"/>
    </row>
    <row r="4" spans="1:8">
      <c r="A4" s="22"/>
      <c r="B4" s="22"/>
      <c r="C4" s="22"/>
      <c r="D4" s="23"/>
      <c r="E4" s="20"/>
    </row>
    <row r="5" spans="1:8" ht="18" customHeight="1">
      <c r="A5" s="24" t="s">
        <v>8</v>
      </c>
      <c r="B5" s="22"/>
      <c r="C5" s="22"/>
      <c r="D5" s="23"/>
      <c r="H5" s="175"/>
    </row>
    <row r="6" spans="1:8" ht="15" customHeight="1">
      <c r="A6" s="21"/>
      <c r="B6" s="18"/>
      <c r="C6" s="18"/>
      <c r="H6" s="175"/>
    </row>
    <row r="7" spans="1:8" s="60" customFormat="1" ht="25">
      <c r="A7" s="84" t="s">
        <v>129</v>
      </c>
      <c r="B7" s="84"/>
      <c r="C7" s="61"/>
      <c r="D7" s="61"/>
      <c r="E7" s="61"/>
      <c r="F7" s="61"/>
      <c r="G7" s="207"/>
      <c r="H7" s="174"/>
    </row>
    <row r="8" spans="1:8" s="60" customFormat="1" ht="25">
      <c r="A8" s="61"/>
      <c r="B8" s="61"/>
      <c r="C8" s="61"/>
      <c r="D8" s="61"/>
      <c r="E8" s="61"/>
      <c r="F8" s="61"/>
      <c r="G8" s="207"/>
      <c r="H8" s="174"/>
    </row>
    <row r="9" spans="1:8" s="60" customFormat="1" ht="25">
      <c r="A9" s="62"/>
      <c r="B9" s="62"/>
      <c r="C9" s="62"/>
      <c r="D9" s="62"/>
      <c r="E9" s="62"/>
      <c r="F9" s="62"/>
      <c r="G9" s="208" t="s">
        <v>53</v>
      </c>
      <c r="H9" s="208"/>
    </row>
    <row r="10" spans="1:8" s="60" customFormat="1" ht="25.5" thickBot="1">
      <c r="A10" s="85" t="s">
        <v>48</v>
      </c>
      <c r="B10" s="85"/>
      <c r="C10" s="86" t="s">
        <v>49</v>
      </c>
      <c r="D10" s="86"/>
      <c r="E10" s="86"/>
      <c r="F10" s="86"/>
      <c r="G10" s="209" t="s">
        <v>50</v>
      </c>
      <c r="H10" s="213" t="s">
        <v>14</v>
      </c>
    </row>
    <row r="11" spans="1:8" s="25" customFormat="1" ht="15" customHeight="1">
      <c r="A11" s="26"/>
      <c r="B11" s="26"/>
      <c r="C11" s="17"/>
      <c r="D11" s="17"/>
      <c r="E11" s="17"/>
      <c r="F11" s="17"/>
      <c r="G11" s="210"/>
      <c r="H11" s="190"/>
    </row>
    <row r="12" spans="1:8" s="58" customFormat="1" ht="35.15" customHeight="1">
      <c r="A12" s="87">
        <v>1</v>
      </c>
      <c r="B12" s="59"/>
      <c r="C12" s="79" t="s">
        <v>78</v>
      </c>
      <c r="D12" s="88"/>
      <c r="E12" s="88"/>
      <c r="F12" s="87"/>
      <c r="G12" s="211">
        <v>2190</v>
      </c>
      <c r="H12" s="190">
        <v>1840</v>
      </c>
    </row>
    <row r="13" spans="1:8" s="58" customFormat="1" ht="35.15" customHeight="1">
      <c r="A13" s="87">
        <v>2</v>
      </c>
      <c r="C13" s="79" t="s">
        <v>92</v>
      </c>
      <c r="D13" s="88"/>
      <c r="E13" s="88"/>
      <c r="F13" s="87">
        <v>2</v>
      </c>
      <c r="G13" s="211">
        <f>49*2</f>
        <v>98</v>
      </c>
      <c r="H13" s="190">
        <v>80.8</v>
      </c>
    </row>
    <row r="14" spans="1:8" s="58" customFormat="1" ht="35.15" customHeight="1">
      <c r="A14" s="87">
        <v>3</v>
      </c>
      <c r="C14" s="79" t="s">
        <v>93</v>
      </c>
      <c r="D14" s="88"/>
      <c r="E14" s="88"/>
      <c r="F14" s="87"/>
      <c r="G14" s="211">
        <v>178</v>
      </c>
      <c r="H14" s="190"/>
    </row>
    <row r="15" spans="1:8" s="58" customFormat="1" ht="35.15" customHeight="1">
      <c r="A15" s="87">
        <v>4</v>
      </c>
      <c r="C15" s="79" t="s">
        <v>113</v>
      </c>
      <c r="D15" s="88"/>
      <c r="E15" s="88"/>
      <c r="F15" s="87"/>
      <c r="G15" s="211">
        <v>120</v>
      </c>
      <c r="H15" s="190">
        <v>100.4</v>
      </c>
    </row>
    <row r="16" spans="1:8" s="58" customFormat="1" ht="35.15" customHeight="1">
      <c r="A16" s="87">
        <v>5</v>
      </c>
      <c r="C16" s="79" t="s">
        <v>79</v>
      </c>
      <c r="D16" s="88"/>
      <c r="E16" s="88"/>
      <c r="F16" s="87" t="s">
        <v>80</v>
      </c>
      <c r="G16" s="211">
        <v>13</v>
      </c>
      <c r="H16" s="190">
        <v>10.8</v>
      </c>
    </row>
    <row r="17" spans="1:255" s="58" customFormat="1" ht="35.15" customHeight="1">
      <c r="A17" s="87">
        <v>6</v>
      </c>
      <c r="C17" s="79" t="s">
        <v>81</v>
      </c>
      <c r="D17" s="88"/>
      <c r="E17" s="88"/>
      <c r="F17" s="87" t="s">
        <v>80</v>
      </c>
      <c r="G17" s="211">
        <v>7</v>
      </c>
      <c r="H17" s="190">
        <v>5.68</v>
      </c>
    </row>
    <row r="18" spans="1:255" s="58" customFormat="1" ht="35.15" customHeight="1">
      <c r="A18" s="87">
        <v>7</v>
      </c>
      <c r="C18" s="79" t="s">
        <v>94</v>
      </c>
      <c r="D18" s="88"/>
      <c r="E18" s="88"/>
      <c r="F18" s="87"/>
      <c r="G18" s="211">
        <v>102</v>
      </c>
      <c r="H18" s="190"/>
    </row>
    <row r="19" spans="1:255" s="89" customFormat="1" ht="35.15" customHeight="1">
      <c r="A19" s="87">
        <v>8</v>
      </c>
      <c r="B19" s="58"/>
      <c r="C19" s="79" t="s">
        <v>95</v>
      </c>
      <c r="D19" s="58"/>
      <c r="E19" s="58"/>
      <c r="F19" s="87"/>
      <c r="G19" s="211">
        <v>2682</v>
      </c>
      <c r="H19" s="190">
        <v>2253.6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</row>
    <row r="20" spans="1:255" s="89" customFormat="1" ht="35.15" customHeight="1">
      <c r="A20" s="87">
        <v>9</v>
      </c>
      <c r="B20" s="58"/>
      <c r="C20" s="79" t="s">
        <v>96</v>
      </c>
      <c r="D20" s="58"/>
      <c r="E20" s="58"/>
      <c r="F20" s="87"/>
      <c r="G20" s="211">
        <v>116</v>
      </c>
      <c r="H20" s="19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</row>
    <row r="21" spans="1:255" s="89" customFormat="1" ht="35.15" customHeight="1">
      <c r="A21" s="87">
        <v>10</v>
      </c>
      <c r="B21" s="58"/>
      <c r="C21" s="79" t="s">
        <v>97</v>
      </c>
      <c r="D21" s="58"/>
      <c r="E21" s="58"/>
      <c r="F21" s="87">
        <v>2</v>
      </c>
      <c r="G21" s="211">
        <f>395*2</f>
        <v>790</v>
      </c>
      <c r="H21" s="190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</row>
    <row r="22" spans="1:255" s="89" customFormat="1" ht="35.15" customHeight="1">
      <c r="A22" s="87">
        <v>11</v>
      </c>
      <c r="B22" s="58"/>
      <c r="C22" s="79" t="s">
        <v>98</v>
      </c>
      <c r="D22" s="58"/>
      <c r="E22" s="58"/>
      <c r="F22" s="87">
        <v>3</v>
      </c>
      <c r="G22" s="211">
        <f>26*3</f>
        <v>78</v>
      </c>
      <c r="H22" s="190">
        <v>64.88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</row>
    <row r="23" spans="1:255" s="89" customFormat="1" ht="35.15" customHeight="1">
      <c r="A23" s="87">
        <v>12</v>
      </c>
      <c r="B23" s="58"/>
      <c r="C23" s="79" t="s">
        <v>99</v>
      </c>
      <c r="D23" s="58"/>
      <c r="E23" s="58"/>
      <c r="F23" s="87"/>
      <c r="G23" s="211">
        <v>323</v>
      </c>
      <c r="H23" s="190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</row>
    <row r="24" spans="1:255" s="89" customFormat="1" ht="35.15" customHeight="1">
      <c r="A24" s="87">
        <v>13</v>
      </c>
      <c r="B24" s="58"/>
      <c r="C24" s="79" t="s">
        <v>100</v>
      </c>
      <c r="D24" s="58"/>
      <c r="E24" s="58"/>
      <c r="F24" s="87"/>
      <c r="G24" s="211">
        <v>34</v>
      </c>
      <c r="H24" s="190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</row>
    <row r="25" spans="1:255" s="89" customFormat="1" ht="35.15" customHeight="1">
      <c r="A25" s="87">
        <v>14</v>
      </c>
      <c r="B25" s="58"/>
      <c r="C25" s="79" t="s">
        <v>101</v>
      </c>
      <c r="D25" s="58"/>
      <c r="E25" s="58"/>
      <c r="F25" s="87"/>
      <c r="G25" s="211">
        <v>15</v>
      </c>
      <c r="H25" s="190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</row>
    <row r="26" spans="1:255" s="89" customFormat="1" ht="35.15" customHeight="1">
      <c r="A26" s="87">
        <v>15</v>
      </c>
      <c r="B26" s="58"/>
      <c r="C26" s="79" t="s">
        <v>102</v>
      </c>
      <c r="D26" s="58"/>
      <c r="E26" s="58"/>
      <c r="F26" s="87"/>
      <c r="G26" s="211">
        <v>47</v>
      </c>
      <c r="H26" s="190">
        <v>39.44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</row>
    <row r="27" spans="1:255" s="89" customFormat="1" ht="35.15" customHeight="1">
      <c r="A27" s="87">
        <v>16</v>
      </c>
      <c r="B27" s="58"/>
      <c r="C27" s="79" t="s">
        <v>103</v>
      </c>
      <c r="D27" s="58"/>
      <c r="E27" s="58"/>
      <c r="F27" s="87"/>
      <c r="G27" s="211">
        <v>202</v>
      </c>
      <c r="H27" s="19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</row>
    <row r="28" spans="1:255" s="89" customFormat="1" ht="35.15" customHeight="1">
      <c r="A28" s="87">
        <v>17</v>
      </c>
      <c r="B28" s="58"/>
      <c r="C28" s="79" t="s">
        <v>104</v>
      </c>
      <c r="D28" s="58"/>
      <c r="E28" s="58"/>
      <c r="F28" s="87"/>
      <c r="G28" s="211">
        <v>69</v>
      </c>
      <c r="H28" s="190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</row>
    <row r="29" spans="1:255" s="89" customFormat="1" ht="35.15" customHeight="1">
      <c r="A29" s="87">
        <v>18</v>
      </c>
      <c r="B29" s="58"/>
      <c r="C29" s="79" t="s">
        <v>82</v>
      </c>
      <c r="D29" s="58"/>
      <c r="E29" s="58"/>
      <c r="F29" s="87"/>
      <c r="G29" s="211">
        <v>7438</v>
      </c>
      <c r="H29" s="190">
        <v>6249.6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</row>
    <row r="30" spans="1:255" s="89" customFormat="1" ht="35.15" customHeight="1">
      <c r="A30" s="87">
        <v>19</v>
      </c>
      <c r="B30" s="58"/>
      <c r="C30" s="79" t="s">
        <v>105</v>
      </c>
      <c r="D30" s="58"/>
      <c r="E30" s="58"/>
      <c r="F30" s="87"/>
      <c r="G30" s="211">
        <v>714</v>
      </c>
      <c r="H30" s="190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</row>
    <row r="31" spans="1:255" s="89" customFormat="1" ht="35.15" customHeight="1">
      <c r="A31" s="87">
        <v>20</v>
      </c>
      <c r="B31" s="58"/>
      <c r="C31" s="79" t="s">
        <v>106</v>
      </c>
      <c r="D31" s="58"/>
      <c r="E31" s="58"/>
      <c r="F31" s="87"/>
      <c r="G31" s="211">
        <v>707</v>
      </c>
      <c r="H31" s="190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</row>
    <row r="32" spans="1:255" s="57" customFormat="1">
      <c r="A32" s="55"/>
      <c r="B32" s="25"/>
      <c r="C32" s="56"/>
      <c r="D32" s="25"/>
      <c r="E32" s="25"/>
      <c r="F32" s="55"/>
      <c r="G32" s="211"/>
      <c r="H32" s="190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</row>
    <row r="33" spans="3:8" s="90" customFormat="1" ht="28.5" thickBot="1">
      <c r="C33" s="91" t="s">
        <v>77</v>
      </c>
      <c r="D33" s="92"/>
      <c r="E33" s="92"/>
      <c r="F33" s="93" t="s">
        <v>0</v>
      </c>
      <c r="G33" s="212">
        <f>SUM(G12:G31)</f>
        <v>15923</v>
      </c>
      <c r="H33" s="214">
        <f>SUM(H12:H31)</f>
        <v>10645.2</v>
      </c>
    </row>
    <row r="34" spans="3:8" ht="20.5" thickTop="1"/>
  </sheetData>
  <mergeCells count="1">
    <mergeCell ref="G9:H9"/>
  </mergeCells>
  <pageMargins left="0.7" right="0.7" top="0.75" bottom="0.75" header="0.3" footer="0.3"/>
  <pageSetup paperSize="9"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2"/>
  <sheetViews>
    <sheetView topLeftCell="A20" zoomScale="68" zoomScaleNormal="68" workbookViewId="0">
      <selection activeCell="K23" sqref="K23"/>
    </sheetView>
  </sheetViews>
  <sheetFormatPr defaultColWidth="9.1796875" defaultRowHeight="20"/>
  <cols>
    <col min="1" max="1" width="8.1796875" style="19" customWidth="1"/>
    <col min="2" max="2" width="2.81640625" style="19" customWidth="1"/>
    <col min="3" max="3" width="9.81640625" style="19" customWidth="1"/>
    <col min="4" max="4" width="17.81640625" style="19" customWidth="1"/>
    <col min="5" max="5" width="65.81640625" style="19" customWidth="1"/>
    <col min="6" max="6" width="7.1796875" style="19" customWidth="1"/>
    <col min="7" max="7" width="21.6328125" style="206" customWidth="1"/>
    <col min="8" max="8" width="21.6328125" style="174" customWidth="1"/>
    <col min="9" max="16384" width="9.1796875" style="19"/>
  </cols>
  <sheetData>
    <row r="1" spans="1:8" s="83" customFormat="1" ht="60.5">
      <c r="A1" s="64" t="s">
        <v>38</v>
      </c>
      <c r="B1" s="82"/>
      <c r="C1" s="82"/>
      <c r="G1" s="206"/>
      <c r="H1" s="174"/>
    </row>
    <row r="2" spans="1:8" s="25" customFormat="1">
      <c r="A2" s="9" t="s">
        <v>42</v>
      </c>
      <c r="B2" s="63"/>
      <c r="C2" s="63"/>
      <c r="G2" s="206"/>
      <c r="H2" s="174"/>
    </row>
    <row r="3" spans="1:8" s="25" customFormat="1">
      <c r="A3" s="9" t="s">
        <v>43</v>
      </c>
      <c r="B3" s="63"/>
      <c r="C3" s="63"/>
      <c r="G3" s="206"/>
      <c r="H3" s="174"/>
    </row>
    <row r="4" spans="1:8">
      <c r="A4" s="22"/>
      <c r="B4" s="22"/>
      <c r="C4" s="22"/>
      <c r="D4" s="23"/>
      <c r="E4" s="20"/>
    </row>
    <row r="5" spans="1:8" ht="18" customHeight="1">
      <c r="A5" s="24" t="s">
        <v>8</v>
      </c>
      <c r="B5" s="22"/>
      <c r="C5" s="22"/>
      <c r="D5" s="23"/>
      <c r="H5" s="175"/>
    </row>
    <row r="6" spans="1:8" ht="15" customHeight="1">
      <c r="A6" s="21"/>
      <c r="B6" s="18"/>
      <c r="C6" s="18"/>
      <c r="H6" s="175"/>
    </row>
    <row r="7" spans="1:8" s="60" customFormat="1" ht="25">
      <c r="A7" s="84" t="s">
        <v>129</v>
      </c>
      <c r="B7" s="84"/>
      <c r="C7" s="61"/>
      <c r="D7" s="61"/>
      <c r="E7" s="61"/>
      <c r="F7" s="61"/>
      <c r="G7" s="207"/>
      <c r="H7" s="174"/>
    </row>
    <row r="8" spans="1:8" s="60" customFormat="1" ht="25">
      <c r="A8" s="61"/>
      <c r="B8" s="61"/>
      <c r="C8" s="61"/>
      <c r="D8" s="61"/>
      <c r="E8" s="61"/>
      <c r="F8" s="61"/>
      <c r="G8" s="207"/>
      <c r="H8" s="174"/>
    </row>
    <row r="9" spans="1:8" s="60" customFormat="1" ht="25">
      <c r="A9" s="62"/>
      <c r="B9" s="62"/>
      <c r="C9" s="62"/>
      <c r="D9" s="62"/>
      <c r="E9" s="62"/>
      <c r="F9" s="62"/>
      <c r="G9" s="208" t="s">
        <v>53</v>
      </c>
      <c r="H9" s="208"/>
    </row>
    <row r="10" spans="1:8" s="60" customFormat="1" ht="25.5" thickBot="1">
      <c r="A10" s="85" t="s">
        <v>48</v>
      </c>
      <c r="B10" s="85"/>
      <c r="C10" s="86" t="s">
        <v>49</v>
      </c>
      <c r="D10" s="86"/>
      <c r="E10" s="86"/>
      <c r="F10" s="86"/>
      <c r="G10" s="209" t="s">
        <v>50</v>
      </c>
      <c r="H10" s="213" t="s">
        <v>14</v>
      </c>
    </row>
    <row r="11" spans="1:8" s="25" customFormat="1" ht="15" customHeight="1">
      <c r="A11" s="26"/>
      <c r="B11" s="26"/>
      <c r="C11" s="17"/>
      <c r="D11" s="17"/>
      <c r="E11" s="177" t="s">
        <v>156</v>
      </c>
      <c r="F11" s="17"/>
      <c r="G11" s="210"/>
      <c r="H11" s="190">
        <v>10645.2</v>
      </c>
    </row>
    <row r="12" spans="1:8" s="58" customFormat="1" ht="35.15" customHeight="1">
      <c r="A12" s="87">
        <v>21</v>
      </c>
      <c r="B12" s="59"/>
      <c r="C12" s="79" t="s">
        <v>107</v>
      </c>
      <c r="D12" s="88"/>
      <c r="E12" s="88"/>
      <c r="F12" s="87"/>
      <c r="G12" s="211">
        <v>1086</v>
      </c>
      <c r="H12" s="190"/>
    </row>
    <row r="13" spans="1:8" s="58" customFormat="1" ht="35.15" customHeight="1">
      <c r="A13" s="87">
        <v>22</v>
      </c>
      <c r="C13" s="79" t="s">
        <v>108</v>
      </c>
      <c r="D13" s="88"/>
      <c r="E13" s="88"/>
      <c r="F13" s="87"/>
      <c r="G13" s="211">
        <v>34</v>
      </c>
      <c r="H13" s="190"/>
    </row>
    <row r="14" spans="1:8" s="58" customFormat="1" ht="35.15" customHeight="1">
      <c r="A14" s="87">
        <v>23</v>
      </c>
      <c r="C14" s="79" t="s">
        <v>73</v>
      </c>
      <c r="D14" s="88"/>
      <c r="E14" s="88"/>
      <c r="F14" s="87"/>
      <c r="G14" s="211">
        <v>2142</v>
      </c>
      <c r="H14" s="190">
        <v>1800.8</v>
      </c>
    </row>
    <row r="15" spans="1:8" s="58" customFormat="1" ht="35.15" customHeight="1">
      <c r="A15" s="87">
        <v>24</v>
      </c>
      <c r="C15" s="79" t="s">
        <v>76</v>
      </c>
      <c r="D15" s="88"/>
      <c r="E15" s="88"/>
      <c r="F15" s="87"/>
      <c r="G15" s="211">
        <v>383</v>
      </c>
      <c r="H15" s="190"/>
    </row>
    <row r="16" spans="1:8" s="58" customFormat="1" ht="35.15" customHeight="1">
      <c r="A16" s="87">
        <v>25</v>
      </c>
      <c r="C16" s="79" t="s">
        <v>109</v>
      </c>
      <c r="D16" s="88"/>
      <c r="E16" s="88"/>
      <c r="F16" s="87"/>
      <c r="G16" s="211">
        <v>956</v>
      </c>
      <c r="H16" s="190">
        <v>803.2</v>
      </c>
    </row>
    <row r="17" spans="1:255" s="58" customFormat="1" ht="35.15" customHeight="1">
      <c r="A17" s="87">
        <v>26</v>
      </c>
      <c r="C17" s="79" t="s">
        <v>110</v>
      </c>
      <c r="D17" s="88"/>
      <c r="E17" s="88"/>
      <c r="F17" s="87"/>
      <c r="G17" s="211">
        <v>169</v>
      </c>
      <c r="H17" s="190">
        <v>141.44</v>
      </c>
    </row>
    <row r="18" spans="1:255" s="58" customFormat="1" ht="35.15" customHeight="1">
      <c r="A18" s="87">
        <v>27</v>
      </c>
      <c r="C18" s="79" t="s">
        <v>111</v>
      </c>
      <c r="D18" s="88"/>
      <c r="E18" s="88"/>
      <c r="F18" s="87"/>
      <c r="G18" s="211">
        <v>15</v>
      </c>
      <c r="H18" s="190"/>
    </row>
    <row r="19" spans="1:255" s="89" customFormat="1" ht="35.15" customHeight="1">
      <c r="A19" s="87">
        <v>28</v>
      </c>
      <c r="B19" s="58"/>
      <c r="C19" s="79" t="s">
        <v>112</v>
      </c>
      <c r="D19" s="58"/>
      <c r="E19" s="58"/>
      <c r="F19" s="87">
        <v>2</v>
      </c>
      <c r="G19" s="211">
        <f>150*2</f>
        <v>300</v>
      </c>
      <c r="H19" s="190">
        <v>125.6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</row>
    <row r="20" spans="1:255" s="89" customFormat="1" ht="35.15" customHeight="1">
      <c r="A20" s="87">
        <v>29</v>
      </c>
      <c r="B20" s="58"/>
      <c r="C20" s="79" t="s">
        <v>83</v>
      </c>
      <c r="D20" s="58"/>
      <c r="E20" s="58"/>
      <c r="F20" s="87" t="s">
        <v>48</v>
      </c>
      <c r="G20" s="211">
        <v>60</v>
      </c>
      <c r="H20" s="19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</row>
    <row r="21" spans="1:255" s="89" customFormat="1" ht="35.15" customHeight="1">
      <c r="A21" s="87">
        <v>30</v>
      </c>
      <c r="B21" s="58"/>
      <c r="C21" s="178" t="s">
        <v>157</v>
      </c>
      <c r="D21" s="58"/>
      <c r="E21" s="58"/>
      <c r="F21" s="87"/>
      <c r="G21" s="215">
        <v>279</v>
      </c>
      <c r="H21" s="190">
        <v>234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</row>
    <row r="22" spans="1:255" s="89" customFormat="1" ht="35.15" customHeight="1">
      <c r="A22" s="87">
        <v>31</v>
      </c>
      <c r="B22" s="58"/>
      <c r="C22" s="79" t="s">
        <v>74</v>
      </c>
      <c r="D22" s="58"/>
      <c r="E22" s="58"/>
      <c r="F22" s="87"/>
      <c r="G22" s="211">
        <v>300</v>
      </c>
      <c r="H22" s="190">
        <v>2.2400000000000002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</row>
    <row r="23" spans="1:255" s="57" customFormat="1">
      <c r="A23" s="55"/>
      <c r="B23" s="25"/>
      <c r="C23" s="56"/>
      <c r="D23" s="25"/>
      <c r="E23" s="25"/>
      <c r="F23" s="55"/>
      <c r="G23" s="211"/>
      <c r="H23" s="190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</row>
    <row r="24" spans="1:255" s="90" customFormat="1" ht="24" customHeight="1">
      <c r="C24" s="91" t="s">
        <v>66</v>
      </c>
      <c r="D24" s="92"/>
      <c r="E24" s="92"/>
      <c r="F24" s="93" t="s">
        <v>0</v>
      </c>
      <c r="G24" s="216">
        <f>SUM(G12:G22,MAT!G33)</f>
        <v>21647</v>
      </c>
      <c r="H24" s="220">
        <f>SUM(H12:H22,MAT!H33)</f>
        <v>13752.48</v>
      </c>
    </row>
    <row r="25" spans="1:255" s="90" customFormat="1" ht="28">
      <c r="C25" s="94" t="s">
        <v>64</v>
      </c>
      <c r="D25" s="94"/>
      <c r="E25" s="94"/>
      <c r="F25" s="93" t="s">
        <v>0</v>
      </c>
      <c r="G25" s="217">
        <f>SUM(LAB!D30)</f>
        <v>16164</v>
      </c>
      <c r="H25" s="221">
        <f>SUM(LAB!E30)</f>
        <v>8532</v>
      </c>
    </row>
    <row r="26" spans="1:255" s="90" customFormat="1" ht="28.5" thickBot="1">
      <c r="C26" s="91" t="s">
        <v>65</v>
      </c>
      <c r="D26" s="92"/>
      <c r="E26" s="92"/>
      <c r="F26" s="93" t="s">
        <v>0</v>
      </c>
      <c r="G26" s="218">
        <f>SUM(G24:G25)</f>
        <v>37811</v>
      </c>
      <c r="H26" s="222">
        <f>SUM(H24:H25)</f>
        <v>22284.48</v>
      </c>
    </row>
    <row r="27" spans="1:255" s="90" customFormat="1" ht="15" customHeight="1" thickTop="1">
      <c r="C27" s="91"/>
      <c r="D27" s="92"/>
      <c r="E27" s="92"/>
      <c r="F27" s="93"/>
      <c r="G27" s="219"/>
      <c r="H27" s="190"/>
    </row>
    <row r="28" spans="1:255" s="25" customFormat="1">
      <c r="C28" s="63" t="s">
        <v>55</v>
      </c>
      <c r="D28" s="63"/>
      <c r="E28" s="63"/>
      <c r="F28" s="63"/>
      <c r="G28" s="207"/>
      <c r="H28" s="190"/>
    </row>
    <row r="29" spans="1:255" s="25" customFormat="1">
      <c r="C29" s="63" t="s">
        <v>51</v>
      </c>
      <c r="D29" s="63" t="s">
        <v>52</v>
      </c>
      <c r="E29" s="63"/>
      <c r="F29" s="63"/>
      <c r="G29" s="207"/>
      <c r="H29" s="174"/>
    </row>
    <row r="30" spans="1:255" s="25" customFormat="1">
      <c r="C30" s="63"/>
      <c r="D30" s="63" t="s">
        <v>56</v>
      </c>
      <c r="E30" s="63"/>
      <c r="F30" s="63"/>
      <c r="G30" s="206"/>
      <c r="H30" s="174"/>
    </row>
    <row r="32" spans="1:255">
      <c r="D32" s="19" t="s">
        <v>158</v>
      </c>
    </row>
  </sheetData>
  <mergeCells count="1">
    <mergeCell ref="G9:H9"/>
  </mergeCells>
  <pageMargins left="0.7" right="0.7" top="0.75" bottom="0.75" header="0.3" footer="0.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2"/>
  <sheetViews>
    <sheetView topLeftCell="A26" workbookViewId="0">
      <selection activeCell="M22" sqref="M22"/>
    </sheetView>
  </sheetViews>
  <sheetFormatPr defaultRowHeight="13"/>
  <cols>
    <col min="1" max="1" width="11.54296875" style="100" customWidth="1"/>
    <col min="2" max="3" width="9.26953125" style="100" customWidth="1"/>
    <col min="4" max="4" width="12" style="100" customWidth="1"/>
    <col min="5" max="5" width="15.453125" style="100" customWidth="1"/>
    <col min="6" max="6" width="0.1796875" style="100" customWidth="1"/>
    <col min="7" max="7" width="13.7265625" style="100" customWidth="1"/>
    <col min="8" max="8" width="16.7265625" style="172" customWidth="1"/>
    <col min="9" max="9" width="3.54296875" style="100" hidden="1" customWidth="1"/>
    <col min="10" max="10" width="0.81640625" style="100" hidden="1" customWidth="1"/>
    <col min="11" max="256" width="9.1796875" style="100"/>
    <col min="257" max="257" width="11.54296875" style="100" customWidth="1"/>
    <col min="258" max="259" width="9.26953125" style="100" customWidth="1"/>
    <col min="260" max="260" width="12" style="100" customWidth="1"/>
    <col min="261" max="261" width="15.453125" style="100" customWidth="1"/>
    <col min="262" max="262" width="0.1796875" style="100" customWidth="1"/>
    <col min="263" max="263" width="13.7265625" style="100" customWidth="1"/>
    <col min="264" max="264" width="10.7265625" style="100" customWidth="1"/>
    <col min="265" max="266" width="0" style="100" hidden="1" customWidth="1"/>
    <col min="267" max="512" width="9.1796875" style="100"/>
    <col min="513" max="513" width="11.54296875" style="100" customWidth="1"/>
    <col min="514" max="515" width="9.26953125" style="100" customWidth="1"/>
    <col min="516" max="516" width="12" style="100" customWidth="1"/>
    <col min="517" max="517" width="15.453125" style="100" customWidth="1"/>
    <col min="518" max="518" width="0.1796875" style="100" customWidth="1"/>
    <col min="519" max="519" width="13.7265625" style="100" customWidth="1"/>
    <col min="520" max="520" width="10.7265625" style="100" customWidth="1"/>
    <col min="521" max="522" width="0" style="100" hidden="1" customWidth="1"/>
    <col min="523" max="768" width="9.1796875" style="100"/>
    <col min="769" max="769" width="11.54296875" style="100" customWidth="1"/>
    <col min="770" max="771" width="9.26953125" style="100" customWidth="1"/>
    <col min="772" max="772" width="12" style="100" customWidth="1"/>
    <col min="773" max="773" width="15.453125" style="100" customWidth="1"/>
    <col min="774" max="774" width="0.1796875" style="100" customWidth="1"/>
    <col min="775" max="775" width="13.7265625" style="100" customWidth="1"/>
    <col min="776" max="776" width="10.7265625" style="100" customWidth="1"/>
    <col min="777" max="778" width="0" style="100" hidden="1" customWidth="1"/>
    <col min="779" max="1024" width="9.1796875" style="100"/>
    <col min="1025" max="1025" width="11.54296875" style="100" customWidth="1"/>
    <col min="1026" max="1027" width="9.26953125" style="100" customWidth="1"/>
    <col min="1028" max="1028" width="12" style="100" customWidth="1"/>
    <col min="1029" max="1029" width="15.453125" style="100" customWidth="1"/>
    <col min="1030" max="1030" width="0.1796875" style="100" customWidth="1"/>
    <col min="1031" max="1031" width="13.7265625" style="100" customWidth="1"/>
    <col min="1032" max="1032" width="10.7265625" style="100" customWidth="1"/>
    <col min="1033" max="1034" width="0" style="100" hidden="1" customWidth="1"/>
    <col min="1035" max="1280" width="9.1796875" style="100"/>
    <col min="1281" max="1281" width="11.54296875" style="100" customWidth="1"/>
    <col min="1282" max="1283" width="9.26953125" style="100" customWidth="1"/>
    <col min="1284" max="1284" width="12" style="100" customWidth="1"/>
    <col min="1285" max="1285" width="15.453125" style="100" customWidth="1"/>
    <col min="1286" max="1286" width="0.1796875" style="100" customWidth="1"/>
    <col min="1287" max="1287" width="13.7265625" style="100" customWidth="1"/>
    <col min="1288" max="1288" width="10.7265625" style="100" customWidth="1"/>
    <col min="1289" max="1290" width="0" style="100" hidden="1" customWidth="1"/>
    <col min="1291" max="1536" width="9.1796875" style="100"/>
    <col min="1537" max="1537" width="11.54296875" style="100" customWidth="1"/>
    <col min="1538" max="1539" width="9.26953125" style="100" customWidth="1"/>
    <col min="1540" max="1540" width="12" style="100" customWidth="1"/>
    <col min="1541" max="1541" width="15.453125" style="100" customWidth="1"/>
    <col min="1542" max="1542" width="0.1796875" style="100" customWidth="1"/>
    <col min="1543" max="1543" width="13.7265625" style="100" customWidth="1"/>
    <col min="1544" max="1544" width="10.7265625" style="100" customWidth="1"/>
    <col min="1545" max="1546" width="0" style="100" hidden="1" customWidth="1"/>
    <col min="1547" max="1792" width="9.1796875" style="100"/>
    <col min="1793" max="1793" width="11.54296875" style="100" customWidth="1"/>
    <col min="1794" max="1795" width="9.26953125" style="100" customWidth="1"/>
    <col min="1796" max="1796" width="12" style="100" customWidth="1"/>
    <col min="1797" max="1797" width="15.453125" style="100" customWidth="1"/>
    <col min="1798" max="1798" width="0.1796875" style="100" customWidth="1"/>
    <col min="1799" max="1799" width="13.7265625" style="100" customWidth="1"/>
    <col min="1800" max="1800" width="10.7265625" style="100" customWidth="1"/>
    <col min="1801" max="1802" width="0" style="100" hidden="1" customWidth="1"/>
    <col min="1803" max="2048" width="9.1796875" style="100"/>
    <col min="2049" max="2049" width="11.54296875" style="100" customWidth="1"/>
    <col min="2050" max="2051" width="9.26953125" style="100" customWidth="1"/>
    <col min="2052" max="2052" width="12" style="100" customWidth="1"/>
    <col min="2053" max="2053" width="15.453125" style="100" customWidth="1"/>
    <col min="2054" max="2054" width="0.1796875" style="100" customWidth="1"/>
    <col min="2055" max="2055" width="13.7265625" style="100" customWidth="1"/>
    <col min="2056" max="2056" width="10.7265625" style="100" customWidth="1"/>
    <col min="2057" max="2058" width="0" style="100" hidden="1" customWidth="1"/>
    <col min="2059" max="2304" width="9.1796875" style="100"/>
    <col min="2305" max="2305" width="11.54296875" style="100" customWidth="1"/>
    <col min="2306" max="2307" width="9.26953125" style="100" customWidth="1"/>
    <col min="2308" max="2308" width="12" style="100" customWidth="1"/>
    <col min="2309" max="2309" width="15.453125" style="100" customWidth="1"/>
    <col min="2310" max="2310" width="0.1796875" style="100" customWidth="1"/>
    <col min="2311" max="2311" width="13.7265625" style="100" customWidth="1"/>
    <col min="2312" max="2312" width="10.7265625" style="100" customWidth="1"/>
    <col min="2313" max="2314" width="0" style="100" hidden="1" customWidth="1"/>
    <col min="2315" max="2560" width="9.1796875" style="100"/>
    <col min="2561" max="2561" width="11.54296875" style="100" customWidth="1"/>
    <col min="2562" max="2563" width="9.26953125" style="100" customWidth="1"/>
    <col min="2564" max="2564" width="12" style="100" customWidth="1"/>
    <col min="2565" max="2565" width="15.453125" style="100" customWidth="1"/>
    <col min="2566" max="2566" width="0.1796875" style="100" customWidth="1"/>
    <col min="2567" max="2567" width="13.7265625" style="100" customWidth="1"/>
    <col min="2568" max="2568" width="10.7265625" style="100" customWidth="1"/>
    <col min="2569" max="2570" width="0" style="100" hidden="1" customWidth="1"/>
    <col min="2571" max="2816" width="9.1796875" style="100"/>
    <col min="2817" max="2817" width="11.54296875" style="100" customWidth="1"/>
    <col min="2818" max="2819" width="9.26953125" style="100" customWidth="1"/>
    <col min="2820" max="2820" width="12" style="100" customWidth="1"/>
    <col min="2821" max="2821" width="15.453125" style="100" customWidth="1"/>
    <col min="2822" max="2822" width="0.1796875" style="100" customWidth="1"/>
    <col min="2823" max="2823" width="13.7265625" style="100" customWidth="1"/>
    <col min="2824" max="2824" width="10.7265625" style="100" customWidth="1"/>
    <col min="2825" max="2826" width="0" style="100" hidden="1" customWidth="1"/>
    <col min="2827" max="3072" width="9.1796875" style="100"/>
    <col min="3073" max="3073" width="11.54296875" style="100" customWidth="1"/>
    <col min="3074" max="3075" width="9.26953125" style="100" customWidth="1"/>
    <col min="3076" max="3076" width="12" style="100" customWidth="1"/>
    <col min="3077" max="3077" width="15.453125" style="100" customWidth="1"/>
    <col min="3078" max="3078" width="0.1796875" style="100" customWidth="1"/>
    <col min="3079" max="3079" width="13.7265625" style="100" customWidth="1"/>
    <col min="3080" max="3080" width="10.7265625" style="100" customWidth="1"/>
    <col min="3081" max="3082" width="0" style="100" hidden="1" customWidth="1"/>
    <col min="3083" max="3328" width="9.1796875" style="100"/>
    <col min="3329" max="3329" width="11.54296875" style="100" customWidth="1"/>
    <col min="3330" max="3331" width="9.26953125" style="100" customWidth="1"/>
    <col min="3332" max="3332" width="12" style="100" customWidth="1"/>
    <col min="3333" max="3333" width="15.453125" style="100" customWidth="1"/>
    <col min="3334" max="3334" width="0.1796875" style="100" customWidth="1"/>
    <col min="3335" max="3335" width="13.7265625" style="100" customWidth="1"/>
    <col min="3336" max="3336" width="10.7265625" style="100" customWidth="1"/>
    <col min="3337" max="3338" width="0" style="100" hidden="1" customWidth="1"/>
    <col min="3339" max="3584" width="9.1796875" style="100"/>
    <col min="3585" max="3585" width="11.54296875" style="100" customWidth="1"/>
    <col min="3586" max="3587" width="9.26953125" style="100" customWidth="1"/>
    <col min="3588" max="3588" width="12" style="100" customWidth="1"/>
    <col min="3589" max="3589" width="15.453125" style="100" customWidth="1"/>
    <col min="3590" max="3590" width="0.1796875" style="100" customWidth="1"/>
    <col min="3591" max="3591" width="13.7265625" style="100" customWidth="1"/>
    <col min="3592" max="3592" width="10.7265625" style="100" customWidth="1"/>
    <col min="3593" max="3594" width="0" style="100" hidden="1" customWidth="1"/>
    <col min="3595" max="3840" width="9.1796875" style="100"/>
    <col min="3841" max="3841" width="11.54296875" style="100" customWidth="1"/>
    <col min="3842" max="3843" width="9.26953125" style="100" customWidth="1"/>
    <col min="3844" max="3844" width="12" style="100" customWidth="1"/>
    <col min="3845" max="3845" width="15.453125" style="100" customWidth="1"/>
    <col min="3846" max="3846" width="0.1796875" style="100" customWidth="1"/>
    <col min="3847" max="3847" width="13.7265625" style="100" customWidth="1"/>
    <col min="3848" max="3848" width="10.7265625" style="100" customWidth="1"/>
    <col min="3849" max="3850" width="0" style="100" hidden="1" customWidth="1"/>
    <col min="3851" max="4096" width="9.1796875" style="100"/>
    <col min="4097" max="4097" width="11.54296875" style="100" customWidth="1"/>
    <col min="4098" max="4099" width="9.26953125" style="100" customWidth="1"/>
    <col min="4100" max="4100" width="12" style="100" customWidth="1"/>
    <col min="4101" max="4101" width="15.453125" style="100" customWidth="1"/>
    <col min="4102" max="4102" width="0.1796875" style="100" customWidth="1"/>
    <col min="4103" max="4103" width="13.7265625" style="100" customWidth="1"/>
    <col min="4104" max="4104" width="10.7265625" style="100" customWidth="1"/>
    <col min="4105" max="4106" width="0" style="100" hidden="1" customWidth="1"/>
    <col min="4107" max="4352" width="9.1796875" style="100"/>
    <col min="4353" max="4353" width="11.54296875" style="100" customWidth="1"/>
    <col min="4354" max="4355" width="9.26953125" style="100" customWidth="1"/>
    <col min="4356" max="4356" width="12" style="100" customWidth="1"/>
    <col min="4357" max="4357" width="15.453125" style="100" customWidth="1"/>
    <col min="4358" max="4358" width="0.1796875" style="100" customWidth="1"/>
    <col min="4359" max="4359" width="13.7265625" style="100" customWidth="1"/>
    <col min="4360" max="4360" width="10.7265625" style="100" customWidth="1"/>
    <col min="4361" max="4362" width="0" style="100" hidden="1" customWidth="1"/>
    <col min="4363" max="4608" width="9.1796875" style="100"/>
    <col min="4609" max="4609" width="11.54296875" style="100" customWidth="1"/>
    <col min="4610" max="4611" width="9.26953125" style="100" customWidth="1"/>
    <col min="4612" max="4612" width="12" style="100" customWidth="1"/>
    <col min="4613" max="4613" width="15.453125" style="100" customWidth="1"/>
    <col min="4614" max="4614" width="0.1796875" style="100" customWidth="1"/>
    <col min="4615" max="4615" width="13.7265625" style="100" customWidth="1"/>
    <col min="4616" max="4616" width="10.7265625" style="100" customWidth="1"/>
    <col min="4617" max="4618" width="0" style="100" hidden="1" customWidth="1"/>
    <col min="4619" max="4864" width="9.1796875" style="100"/>
    <col min="4865" max="4865" width="11.54296875" style="100" customWidth="1"/>
    <col min="4866" max="4867" width="9.26953125" style="100" customWidth="1"/>
    <col min="4868" max="4868" width="12" style="100" customWidth="1"/>
    <col min="4869" max="4869" width="15.453125" style="100" customWidth="1"/>
    <col min="4870" max="4870" width="0.1796875" style="100" customWidth="1"/>
    <col min="4871" max="4871" width="13.7265625" style="100" customWidth="1"/>
    <col min="4872" max="4872" width="10.7265625" style="100" customWidth="1"/>
    <col min="4873" max="4874" width="0" style="100" hidden="1" customWidth="1"/>
    <col min="4875" max="5120" width="9.1796875" style="100"/>
    <col min="5121" max="5121" width="11.54296875" style="100" customWidth="1"/>
    <col min="5122" max="5123" width="9.26953125" style="100" customWidth="1"/>
    <col min="5124" max="5124" width="12" style="100" customWidth="1"/>
    <col min="5125" max="5125" width="15.453125" style="100" customWidth="1"/>
    <col min="5126" max="5126" width="0.1796875" style="100" customWidth="1"/>
    <col min="5127" max="5127" width="13.7265625" style="100" customWidth="1"/>
    <col min="5128" max="5128" width="10.7265625" style="100" customWidth="1"/>
    <col min="5129" max="5130" width="0" style="100" hidden="1" customWidth="1"/>
    <col min="5131" max="5376" width="9.1796875" style="100"/>
    <col min="5377" max="5377" width="11.54296875" style="100" customWidth="1"/>
    <col min="5378" max="5379" width="9.26953125" style="100" customWidth="1"/>
    <col min="5380" max="5380" width="12" style="100" customWidth="1"/>
    <col min="5381" max="5381" width="15.453125" style="100" customWidth="1"/>
    <col min="5382" max="5382" width="0.1796875" style="100" customWidth="1"/>
    <col min="5383" max="5383" width="13.7265625" style="100" customWidth="1"/>
    <col min="5384" max="5384" width="10.7265625" style="100" customWidth="1"/>
    <col min="5385" max="5386" width="0" style="100" hidden="1" customWidth="1"/>
    <col min="5387" max="5632" width="9.1796875" style="100"/>
    <col min="5633" max="5633" width="11.54296875" style="100" customWidth="1"/>
    <col min="5634" max="5635" width="9.26953125" style="100" customWidth="1"/>
    <col min="5636" max="5636" width="12" style="100" customWidth="1"/>
    <col min="5637" max="5637" width="15.453125" style="100" customWidth="1"/>
    <col min="5638" max="5638" width="0.1796875" style="100" customWidth="1"/>
    <col min="5639" max="5639" width="13.7265625" style="100" customWidth="1"/>
    <col min="5640" max="5640" width="10.7265625" style="100" customWidth="1"/>
    <col min="5641" max="5642" width="0" style="100" hidden="1" customWidth="1"/>
    <col min="5643" max="5888" width="9.1796875" style="100"/>
    <col min="5889" max="5889" width="11.54296875" style="100" customWidth="1"/>
    <col min="5890" max="5891" width="9.26953125" style="100" customWidth="1"/>
    <col min="5892" max="5892" width="12" style="100" customWidth="1"/>
    <col min="5893" max="5893" width="15.453125" style="100" customWidth="1"/>
    <col min="5894" max="5894" width="0.1796875" style="100" customWidth="1"/>
    <col min="5895" max="5895" width="13.7265625" style="100" customWidth="1"/>
    <col min="5896" max="5896" width="10.7265625" style="100" customWidth="1"/>
    <col min="5897" max="5898" width="0" style="100" hidden="1" customWidth="1"/>
    <col min="5899" max="6144" width="9.1796875" style="100"/>
    <col min="6145" max="6145" width="11.54296875" style="100" customWidth="1"/>
    <col min="6146" max="6147" width="9.26953125" style="100" customWidth="1"/>
    <col min="6148" max="6148" width="12" style="100" customWidth="1"/>
    <col min="6149" max="6149" width="15.453125" style="100" customWidth="1"/>
    <col min="6150" max="6150" width="0.1796875" style="100" customWidth="1"/>
    <col min="6151" max="6151" width="13.7265625" style="100" customWidth="1"/>
    <col min="6152" max="6152" width="10.7265625" style="100" customWidth="1"/>
    <col min="6153" max="6154" width="0" style="100" hidden="1" customWidth="1"/>
    <col min="6155" max="6400" width="9.1796875" style="100"/>
    <col min="6401" max="6401" width="11.54296875" style="100" customWidth="1"/>
    <col min="6402" max="6403" width="9.26953125" style="100" customWidth="1"/>
    <col min="6404" max="6404" width="12" style="100" customWidth="1"/>
    <col min="6405" max="6405" width="15.453125" style="100" customWidth="1"/>
    <col min="6406" max="6406" width="0.1796875" style="100" customWidth="1"/>
    <col min="6407" max="6407" width="13.7265625" style="100" customWidth="1"/>
    <col min="6408" max="6408" width="10.7265625" style="100" customWidth="1"/>
    <col min="6409" max="6410" width="0" style="100" hidden="1" customWidth="1"/>
    <col min="6411" max="6656" width="9.1796875" style="100"/>
    <col min="6657" max="6657" width="11.54296875" style="100" customWidth="1"/>
    <col min="6658" max="6659" width="9.26953125" style="100" customWidth="1"/>
    <col min="6660" max="6660" width="12" style="100" customWidth="1"/>
    <col min="6661" max="6661" width="15.453125" style="100" customWidth="1"/>
    <col min="6662" max="6662" width="0.1796875" style="100" customWidth="1"/>
    <col min="6663" max="6663" width="13.7265625" style="100" customWidth="1"/>
    <col min="6664" max="6664" width="10.7265625" style="100" customWidth="1"/>
    <col min="6665" max="6666" width="0" style="100" hidden="1" customWidth="1"/>
    <col min="6667" max="6912" width="9.1796875" style="100"/>
    <col min="6913" max="6913" width="11.54296875" style="100" customWidth="1"/>
    <col min="6914" max="6915" width="9.26953125" style="100" customWidth="1"/>
    <col min="6916" max="6916" width="12" style="100" customWidth="1"/>
    <col min="6917" max="6917" width="15.453125" style="100" customWidth="1"/>
    <col min="6918" max="6918" width="0.1796875" style="100" customWidth="1"/>
    <col min="6919" max="6919" width="13.7265625" style="100" customWidth="1"/>
    <col min="6920" max="6920" width="10.7265625" style="100" customWidth="1"/>
    <col min="6921" max="6922" width="0" style="100" hidden="1" customWidth="1"/>
    <col min="6923" max="7168" width="9.1796875" style="100"/>
    <col min="7169" max="7169" width="11.54296875" style="100" customWidth="1"/>
    <col min="7170" max="7171" width="9.26953125" style="100" customWidth="1"/>
    <col min="7172" max="7172" width="12" style="100" customWidth="1"/>
    <col min="7173" max="7173" width="15.453125" style="100" customWidth="1"/>
    <col min="7174" max="7174" width="0.1796875" style="100" customWidth="1"/>
    <col min="7175" max="7175" width="13.7265625" style="100" customWidth="1"/>
    <col min="7176" max="7176" width="10.7265625" style="100" customWidth="1"/>
    <col min="7177" max="7178" width="0" style="100" hidden="1" customWidth="1"/>
    <col min="7179" max="7424" width="9.1796875" style="100"/>
    <col min="7425" max="7425" width="11.54296875" style="100" customWidth="1"/>
    <col min="7426" max="7427" width="9.26953125" style="100" customWidth="1"/>
    <col min="7428" max="7428" width="12" style="100" customWidth="1"/>
    <col min="7429" max="7429" width="15.453125" style="100" customWidth="1"/>
    <col min="7430" max="7430" width="0.1796875" style="100" customWidth="1"/>
    <col min="7431" max="7431" width="13.7265625" style="100" customWidth="1"/>
    <col min="7432" max="7432" width="10.7265625" style="100" customWidth="1"/>
    <col min="7433" max="7434" width="0" style="100" hidden="1" customWidth="1"/>
    <col min="7435" max="7680" width="9.1796875" style="100"/>
    <col min="7681" max="7681" width="11.54296875" style="100" customWidth="1"/>
    <col min="7682" max="7683" width="9.26953125" style="100" customWidth="1"/>
    <col min="7684" max="7684" width="12" style="100" customWidth="1"/>
    <col min="7685" max="7685" width="15.453125" style="100" customWidth="1"/>
    <col min="7686" max="7686" width="0.1796875" style="100" customWidth="1"/>
    <col min="7687" max="7687" width="13.7265625" style="100" customWidth="1"/>
    <col min="7688" max="7688" width="10.7265625" style="100" customWidth="1"/>
    <col min="7689" max="7690" width="0" style="100" hidden="1" customWidth="1"/>
    <col min="7691" max="7936" width="9.1796875" style="100"/>
    <col min="7937" max="7937" width="11.54296875" style="100" customWidth="1"/>
    <col min="7938" max="7939" width="9.26953125" style="100" customWidth="1"/>
    <col min="7940" max="7940" width="12" style="100" customWidth="1"/>
    <col min="7941" max="7941" width="15.453125" style="100" customWidth="1"/>
    <col min="7942" max="7942" width="0.1796875" style="100" customWidth="1"/>
    <col min="7943" max="7943" width="13.7265625" style="100" customWidth="1"/>
    <col min="7944" max="7944" width="10.7265625" style="100" customWidth="1"/>
    <col min="7945" max="7946" width="0" style="100" hidden="1" customWidth="1"/>
    <col min="7947" max="8192" width="9.1796875" style="100"/>
    <col min="8193" max="8193" width="11.54296875" style="100" customWidth="1"/>
    <col min="8194" max="8195" width="9.26953125" style="100" customWidth="1"/>
    <col min="8196" max="8196" width="12" style="100" customWidth="1"/>
    <col min="8197" max="8197" width="15.453125" style="100" customWidth="1"/>
    <col min="8198" max="8198" width="0.1796875" style="100" customWidth="1"/>
    <col min="8199" max="8199" width="13.7265625" style="100" customWidth="1"/>
    <col min="8200" max="8200" width="10.7265625" style="100" customWidth="1"/>
    <col min="8201" max="8202" width="0" style="100" hidden="1" customWidth="1"/>
    <col min="8203" max="8448" width="9.1796875" style="100"/>
    <col min="8449" max="8449" width="11.54296875" style="100" customWidth="1"/>
    <col min="8450" max="8451" width="9.26953125" style="100" customWidth="1"/>
    <col min="8452" max="8452" width="12" style="100" customWidth="1"/>
    <col min="8453" max="8453" width="15.453125" style="100" customWidth="1"/>
    <col min="8454" max="8454" width="0.1796875" style="100" customWidth="1"/>
    <col min="8455" max="8455" width="13.7265625" style="100" customWidth="1"/>
    <col min="8456" max="8456" width="10.7265625" style="100" customWidth="1"/>
    <col min="8457" max="8458" width="0" style="100" hidden="1" customWidth="1"/>
    <col min="8459" max="8704" width="9.1796875" style="100"/>
    <col min="8705" max="8705" width="11.54296875" style="100" customWidth="1"/>
    <col min="8706" max="8707" width="9.26953125" style="100" customWidth="1"/>
    <col min="8708" max="8708" width="12" style="100" customWidth="1"/>
    <col min="8709" max="8709" width="15.453125" style="100" customWidth="1"/>
    <col min="8710" max="8710" width="0.1796875" style="100" customWidth="1"/>
    <col min="8711" max="8711" width="13.7265625" style="100" customWidth="1"/>
    <col min="8712" max="8712" width="10.7265625" style="100" customWidth="1"/>
    <col min="8713" max="8714" width="0" style="100" hidden="1" customWidth="1"/>
    <col min="8715" max="8960" width="9.1796875" style="100"/>
    <col min="8961" max="8961" width="11.54296875" style="100" customWidth="1"/>
    <col min="8962" max="8963" width="9.26953125" style="100" customWidth="1"/>
    <col min="8964" max="8964" width="12" style="100" customWidth="1"/>
    <col min="8965" max="8965" width="15.453125" style="100" customWidth="1"/>
    <col min="8966" max="8966" width="0.1796875" style="100" customWidth="1"/>
    <col min="8967" max="8967" width="13.7265625" style="100" customWidth="1"/>
    <col min="8968" max="8968" width="10.7265625" style="100" customWidth="1"/>
    <col min="8969" max="8970" width="0" style="100" hidden="1" customWidth="1"/>
    <col min="8971" max="9216" width="9.1796875" style="100"/>
    <col min="9217" max="9217" width="11.54296875" style="100" customWidth="1"/>
    <col min="9218" max="9219" width="9.26953125" style="100" customWidth="1"/>
    <col min="9220" max="9220" width="12" style="100" customWidth="1"/>
    <col min="9221" max="9221" width="15.453125" style="100" customWidth="1"/>
    <col min="9222" max="9222" width="0.1796875" style="100" customWidth="1"/>
    <col min="9223" max="9223" width="13.7265625" style="100" customWidth="1"/>
    <col min="9224" max="9224" width="10.7265625" style="100" customWidth="1"/>
    <col min="9225" max="9226" width="0" style="100" hidden="1" customWidth="1"/>
    <col min="9227" max="9472" width="9.1796875" style="100"/>
    <col min="9473" max="9473" width="11.54296875" style="100" customWidth="1"/>
    <col min="9474" max="9475" width="9.26953125" style="100" customWidth="1"/>
    <col min="9476" max="9476" width="12" style="100" customWidth="1"/>
    <col min="9477" max="9477" width="15.453125" style="100" customWidth="1"/>
    <col min="9478" max="9478" width="0.1796875" style="100" customWidth="1"/>
    <col min="9479" max="9479" width="13.7265625" style="100" customWidth="1"/>
    <col min="9480" max="9480" width="10.7265625" style="100" customWidth="1"/>
    <col min="9481" max="9482" width="0" style="100" hidden="1" customWidth="1"/>
    <col min="9483" max="9728" width="9.1796875" style="100"/>
    <col min="9729" max="9729" width="11.54296875" style="100" customWidth="1"/>
    <col min="9730" max="9731" width="9.26953125" style="100" customWidth="1"/>
    <col min="9732" max="9732" width="12" style="100" customWidth="1"/>
    <col min="9733" max="9733" width="15.453125" style="100" customWidth="1"/>
    <col min="9734" max="9734" width="0.1796875" style="100" customWidth="1"/>
    <col min="9735" max="9735" width="13.7265625" style="100" customWidth="1"/>
    <col min="9736" max="9736" width="10.7265625" style="100" customWidth="1"/>
    <col min="9737" max="9738" width="0" style="100" hidden="1" customWidth="1"/>
    <col min="9739" max="9984" width="9.1796875" style="100"/>
    <col min="9985" max="9985" width="11.54296875" style="100" customWidth="1"/>
    <col min="9986" max="9987" width="9.26953125" style="100" customWidth="1"/>
    <col min="9988" max="9988" width="12" style="100" customWidth="1"/>
    <col min="9989" max="9989" width="15.453125" style="100" customWidth="1"/>
    <col min="9990" max="9990" width="0.1796875" style="100" customWidth="1"/>
    <col min="9991" max="9991" width="13.7265625" style="100" customWidth="1"/>
    <col min="9992" max="9992" width="10.7265625" style="100" customWidth="1"/>
    <col min="9993" max="9994" width="0" style="100" hidden="1" customWidth="1"/>
    <col min="9995" max="10240" width="9.1796875" style="100"/>
    <col min="10241" max="10241" width="11.54296875" style="100" customWidth="1"/>
    <col min="10242" max="10243" width="9.26953125" style="100" customWidth="1"/>
    <col min="10244" max="10244" width="12" style="100" customWidth="1"/>
    <col min="10245" max="10245" width="15.453125" style="100" customWidth="1"/>
    <col min="10246" max="10246" width="0.1796875" style="100" customWidth="1"/>
    <col min="10247" max="10247" width="13.7265625" style="100" customWidth="1"/>
    <col min="10248" max="10248" width="10.7265625" style="100" customWidth="1"/>
    <col min="10249" max="10250" width="0" style="100" hidden="1" customWidth="1"/>
    <col min="10251" max="10496" width="9.1796875" style="100"/>
    <col min="10497" max="10497" width="11.54296875" style="100" customWidth="1"/>
    <col min="10498" max="10499" width="9.26953125" style="100" customWidth="1"/>
    <col min="10500" max="10500" width="12" style="100" customWidth="1"/>
    <col min="10501" max="10501" width="15.453125" style="100" customWidth="1"/>
    <col min="10502" max="10502" width="0.1796875" style="100" customWidth="1"/>
    <col min="10503" max="10503" width="13.7265625" style="100" customWidth="1"/>
    <col min="10504" max="10504" width="10.7265625" style="100" customWidth="1"/>
    <col min="10505" max="10506" width="0" style="100" hidden="1" customWidth="1"/>
    <col min="10507" max="10752" width="9.1796875" style="100"/>
    <col min="10753" max="10753" width="11.54296875" style="100" customWidth="1"/>
    <col min="10754" max="10755" width="9.26953125" style="100" customWidth="1"/>
    <col min="10756" max="10756" width="12" style="100" customWidth="1"/>
    <col min="10757" max="10757" width="15.453125" style="100" customWidth="1"/>
    <col min="10758" max="10758" width="0.1796875" style="100" customWidth="1"/>
    <col min="10759" max="10759" width="13.7265625" style="100" customWidth="1"/>
    <col min="10760" max="10760" width="10.7265625" style="100" customWidth="1"/>
    <col min="10761" max="10762" width="0" style="100" hidden="1" customWidth="1"/>
    <col min="10763" max="11008" width="9.1796875" style="100"/>
    <col min="11009" max="11009" width="11.54296875" style="100" customWidth="1"/>
    <col min="11010" max="11011" width="9.26953125" style="100" customWidth="1"/>
    <col min="11012" max="11012" width="12" style="100" customWidth="1"/>
    <col min="11013" max="11013" width="15.453125" style="100" customWidth="1"/>
    <col min="11014" max="11014" width="0.1796875" style="100" customWidth="1"/>
    <col min="11015" max="11015" width="13.7265625" style="100" customWidth="1"/>
    <col min="11016" max="11016" width="10.7265625" style="100" customWidth="1"/>
    <col min="11017" max="11018" width="0" style="100" hidden="1" customWidth="1"/>
    <col min="11019" max="11264" width="9.1796875" style="100"/>
    <col min="11265" max="11265" width="11.54296875" style="100" customWidth="1"/>
    <col min="11266" max="11267" width="9.26953125" style="100" customWidth="1"/>
    <col min="11268" max="11268" width="12" style="100" customWidth="1"/>
    <col min="11269" max="11269" width="15.453125" style="100" customWidth="1"/>
    <col min="11270" max="11270" width="0.1796875" style="100" customWidth="1"/>
    <col min="11271" max="11271" width="13.7265625" style="100" customWidth="1"/>
    <col min="11272" max="11272" width="10.7265625" style="100" customWidth="1"/>
    <col min="11273" max="11274" width="0" style="100" hidden="1" customWidth="1"/>
    <col min="11275" max="11520" width="9.1796875" style="100"/>
    <col min="11521" max="11521" width="11.54296875" style="100" customWidth="1"/>
    <col min="11522" max="11523" width="9.26953125" style="100" customWidth="1"/>
    <col min="11524" max="11524" width="12" style="100" customWidth="1"/>
    <col min="11525" max="11525" width="15.453125" style="100" customWidth="1"/>
    <col min="11526" max="11526" width="0.1796875" style="100" customWidth="1"/>
    <col min="11527" max="11527" width="13.7265625" style="100" customWidth="1"/>
    <col min="11528" max="11528" width="10.7265625" style="100" customWidth="1"/>
    <col min="11529" max="11530" width="0" style="100" hidden="1" customWidth="1"/>
    <col min="11531" max="11776" width="9.1796875" style="100"/>
    <col min="11777" max="11777" width="11.54296875" style="100" customWidth="1"/>
    <col min="11778" max="11779" width="9.26953125" style="100" customWidth="1"/>
    <col min="11780" max="11780" width="12" style="100" customWidth="1"/>
    <col min="11781" max="11781" width="15.453125" style="100" customWidth="1"/>
    <col min="11782" max="11782" width="0.1796875" style="100" customWidth="1"/>
    <col min="11783" max="11783" width="13.7265625" style="100" customWidth="1"/>
    <col min="11784" max="11784" width="10.7265625" style="100" customWidth="1"/>
    <col min="11785" max="11786" width="0" style="100" hidden="1" customWidth="1"/>
    <col min="11787" max="12032" width="9.1796875" style="100"/>
    <col min="12033" max="12033" width="11.54296875" style="100" customWidth="1"/>
    <col min="12034" max="12035" width="9.26953125" style="100" customWidth="1"/>
    <col min="12036" max="12036" width="12" style="100" customWidth="1"/>
    <col min="12037" max="12037" width="15.453125" style="100" customWidth="1"/>
    <col min="12038" max="12038" width="0.1796875" style="100" customWidth="1"/>
    <col min="12039" max="12039" width="13.7265625" style="100" customWidth="1"/>
    <col min="12040" max="12040" width="10.7265625" style="100" customWidth="1"/>
    <col min="12041" max="12042" width="0" style="100" hidden="1" customWidth="1"/>
    <col min="12043" max="12288" width="9.1796875" style="100"/>
    <col min="12289" max="12289" width="11.54296875" style="100" customWidth="1"/>
    <col min="12290" max="12291" width="9.26953125" style="100" customWidth="1"/>
    <col min="12292" max="12292" width="12" style="100" customWidth="1"/>
    <col min="12293" max="12293" width="15.453125" style="100" customWidth="1"/>
    <col min="12294" max="12294" width="0.1796875" style="100" customWidth="1"/>
    <col min="12295" max="12295" width="13.7265625" style="100" customWidth="1"/>
    <col min="12296" max="12296" width="10.7265625" style="100" customWidth="1"/>
    <col min="12297" max="12298" width="0" style="100" hidden="1" customWidth="1"/>
    <col min="12299" max="12544" width="9.1796875" style="100"/>
    <col min="12545" max="12545" width="11.54296875" style="100" customWidth="1"/>
    <col min="12546" max="12547" width="9.26953125" style="100" customWidth="1"/>
    <col min="12548" max="12548" width="12" style="100" customWidth="1"/>
    <col min="12549" max="12549" width="15.453125" style="100" customWidth="1"/>
    <col min="12550" max="12550" width="0.1796875" style="100" customWidth="1"/>
    <col min="12551" max="12551" width="13.7265625" style="100" customWidth="1"/>
    <col min="12552" max="12552" width="10.7265625" style="100" customWidth="1"/>
    <col min="12553" max="12554" width="0" style="100" hidden="1" customWidth="1"/>
    <col min="12555" max="12800" width="9.1796875" style="100"/>
    <col min="12801" max="12801" width="11.54296875" style="100" customWidth="1"/>
    <col min="12802" max="12803" width="9.26953125" style="100" customWidth="1"/>
    <col min="12804" max="12804" width="12" style="100" customWidth="1"/>
    <col min="12805" max="12805" width="15.453125" style="100" customWidth="1"/>
    <col min="12806" max="12806" width="0.1796875" style="100" customWidth="1"/>
    <col min="12807" max="12807" width="13.7265625" style="100" customWidth="1"/>
    <col min="12808" max="12808" width="10.7265625" style="100" customWidth="1"/>
    <col min="12809" max="12810" width="0" style="100" hidden="1" customWidth="1"/>
    <col min="12811" max="13056" width="9.1796875" style="100"/>
    <col min="13057" max="13057" width="11.54296875" style="100" customWidth="1"/>
    <col min="13058" max="13059" width="9.26953125" style="100" customWidth="1"/>
    <col min="13060" max="13060" width="12" style="100" customWidth="1"/>
    <col min="13061" max="13061" width="15.453125" style="100" customWidth="1"/>
    <col min="13062" max="13062" width="0.1796875" style="100" customWidth="1"/>
    <col min="13063" max="13063" width="13.7265625" style="100" customWidth="1"/>
    <col min="13064" max="13064" width="10.7265625" style="100" customWidth="1"/>
    <col min="13065" max="13066" width="0" style="100" hidden="1" customWidth="1"/>
    <col min="13067" max="13312" width="9.1796875" style="100"/>
    <col min="13313" max="13313" width="11.54296875" style="100" customWidth="1"/>
    <col min="13314" max="13315" width="9.26953125" style="100" customWidth="1"/>
    <col min="13316" max="13316" width="12" style="100" customWidth="1"/>
    <col min="13317" max="13317" width="15.453125" style="100" customWidth="1"/>
    <col min="13318" max="13318" width="0.1796875" style="100" customWidth="1"/>
    <col min="13319" max="13319" width="13.7265625" style="100" customWidth="1"/>
    <col min="13320" max="13320" width="10.7265625" style="100" customWidth="1"/>
    <col min="13321" max="13322" width="0" style="100" hidden="1" customWidth="1"/>
    <col min="13323" max="13568" width="9.1796875" style="100"/>
    <col min="13569" max="13569" width="11.54296875" style="100" customWidth="1"/>
    <col min="13570" max="13571" width="9.26953125" style="100" customWidth="1"/>
    <col min="13572" max="13572" width="12" style="100" customWidth="1"/>
    <col min="13573" max="13573" width="15.453125" style="100" customWidth="1"/>
    <col min="13574" max="13574" width="0.1796875" style="100" customWidth="1"/>
    <col min="13575" max="13575" width="13.7265625" style="100" customWidth="1"/>
    <col min="13576" max="13576" width="10.7265625" style="100" customWidth="1"/>
    <col min="13577" max="13578" width="0" style="100" hidden="1" customWidth="1"/>
    <col min="13579" max="13824" width="9.1796875" style="100"/>
    <col min="13825" max="13825" width="11.54296875" style="100" customWidth="1"/>
    <col min="13826" max="13827" width="9.26953125" style="100" customWidth="1"/>
    <col min="13828" max="13828" width="12" style="100" customWidth="1"/>
    <col min="13829" max="13829" width="15.453125" style="100" customWidth="1"/>
    <col min="13830" max="13830" width="0.1796875" style="100" customWidth="1"/>
    <col min="13831" max="13831" width="13.7265625" style="100" customWidth="1"/>
    <col min="13832" max="13832" width="10.7265625" style="100" customWidth="1"/>
    <col min="13833" max="13834" width="0" style="100" hidden="1" customWidth="1"/>
    <col min="13835" max="14080" width="9.1796875" style="100"/>
    <col min="14081" max="14081" width="11.54296875" style="100" customWidth="1"/>
    <col min="14082" max="14083" width="9.26953125" style="100" customWidth="1"/>
    <col min="14084" max="14084" width="12" style="100" customWidth="1"/>
    <col min="14085" max="14085" width="15.453125" style="100" customWidth="1"/>
    <col min="14086" max="14086" width="0.1796875" style="100" customWidth="1"/>
    <col min="14087" max="14087" width="13.7265625" style="100" customWidth="1"/>
    <col min="14088" max="14088" width="10.7265625" style="100" customWidth="1"/>
    <col min="14089" max="14090" width="0" style="100" hidden="1" customWidth="1"/>
    <col min="14091" max="14336" width="9.1796875" style="100"/>
    <col min="14337" max="14337" width="11.54296875" style="100" customWidth="1"/>
    <col min="14338" max="14339" width="9.26953125" style="100" customWidth="1"/>
    <col min="14340" max="14340" width="12" style="100" customWidth="1"/>
    <col min="14341" max="14341" width="15.453125" style="100" customWidth="1"/>
    <col min="14342" max="14342" width="0.1796875" style="100" customWidth="1"/>
    <col min="14343" max="14343" width="13.7265625" style="100" customWidth="1"/>
    <col min="14344" max="14344" width="10.7265625" style="100" customWidth="1"/>
    <col min="14345" max="14346" width="0" style="100" hidden="1" customWidth="1"/>
    <col min="14347" max="14592" width="9.1796875" style="100"/>
    <col min="14593" max="14593" width="11.54296875" style="100" customWidth="1"/>
    <col min="14594" max="14595" width="9.26953125" style="100" customWidth="1"/>
    <col min="14596" max="14596" width="12" style="100" customWidth="1"/>
    <col min="14597" max="14597" width="15.453125" style="100" customWidth="1"/>
    <col min="14598" max="14598" width="0.1796875" style="100" customWidth="1"/>
    <col min="14599" max="14599" width="13.7265625" style="100" customWidth="1"/>
    <col min="14600" max="14600" width="10.7265625" style="100" customWidth="1"/>
    <col min="14601" max="14602" width="0" style="100" hidden="1" customWidth="1"/>
    <col min="14603" max="14848" width="9.1796875" style="100"/>
    <col min="14849" max="14849" width="11.54296875" style="100" customWidth="1"/>
    <col min="14850" max="14851" width="9.26953125" style="100" customWidth="1"/>
    <col min="14852" max="14852" width="12" style="100" customWidth="1"/>
    <col min="14853" max="14853" width="15.453125" style="100" customWidth="1"/>
    <col min="14854" max="14854" width="0.1796875" style="100" customWidth="1"/>
    <col min="14855" max="14855" width="13.7265625" style="100" customWidth="1"/>
    <col min="14856" max="14856" width="10.7265625" style="100" customWidth="1"/>
    <col min="14857" max="14858" width="0" style="100" hidden="1" customWidth="1"/>
    <col min="14859" max="15104" width="9.1796875" style="100"/>
    <col min="15105" max="15105" width="11.54296875" style="100" customWidth="1"/>
    <col min="15106" max="15107" width="9.26953125" style="100" customWidth="1"/>
    <col min="15108" max="15108" width="12" style="100" customWidth="1"/>
    <col min="15109" max="15109" width="15.453125" style="100" customWidth="1"/>
    <col min="15110" max="15110" width="0.1796875" style="100" customWidth="1"/>
    <col min="15111" max="15111" width="13.7265625" style="100" customWidth="1"/>
    <col min="15112" max="15112" width="10.7265625" style="100" customWidth="1"/>
    <col min="15113" max="15114" width="0" style="100" hidden="1" customWidth="1"/>
    <col min="15115" max="15360" width="9.1796875" style="100"/>
    <col min="15361" max="15361" width="11.54296875" style="100" customWidth="1"/>
    <col min="15362" max="15363" width="9.26953125" style="100" customWidth="1"/>
    <col min="15364" max="15364" width="12" style="100" customWidth="1"/>
    <col min="15365" max="15365" width="15.453125" style="100" customWidth="1"/>
    <col min="15366" max="15366" width="0.1796875" style="100" customWidth="1"/>
    <col min="15367" max="15367" width="13.7265625" style="100" customWidth="1"/>
    <col min="15368" max="15368" width="10.7265625" style="100" customWidth="1"/>
    <col min="15369" max="15370" width="0" style="100" hidden="1" customWidth="1"/>
    <col min="15371" max="15616" width="9.1796875" style="100"/>
    <col min="15617" max="15617" width="11.54296875" style="100" customWidth="1"/>
    <col min="15618" max="15619" width="9.26953125" style="100" customWidth="1"/>
    <col min="15620" max="15620" width="12" style="100" customWidth="1"/>
    <col min="15621" max="15621" width="15.453125" style="100" customWidth="1"/>
    <col min="15622" max="15622" width="0.1796875" style="100" customWidth="1"/>
    <col min="15623" max="15623" width="13.7265625" style="100" customWidth="1"/>
    <col min="15624" max="15624" width="10.7265625" style="100" customWidth="1"/>
    <col min="15625" max="15626" width="0" style="100" hidden="1" customWidth="1"/>
    <col min="15627" max="15872" width="9.1796875" style="100"/>
    <col min="15873" max="15873" width="11.54296875" style="100" customWidth="1"/>
    <col min="15874" max="15875" width="9.26953125" style="100" customWidth="1"/>
    <col min="15876" max="15876" width="12" style="100" customWidth="1"/>
    <col min="15877" max="15877" width="15.453125" style="100" customWidth="1"/>
    <col min="15878" max="15878" width="0.1796875" style="100" customWidth="1"/>
    <col min="15879" max="15879" width="13.7265625" style="100" customWidth="1"/>
    <col min="15880" max="15880" width="10.7265625" style="100" customWidth="1"/>
    <col min="15881" max="15882" width="0" style="100" hidden="1" customWidth="1"/>
    <col min="15883" max="16128" width="9.1796875" style="100"/>
    <col min="16129" max="16129" width="11.54296875" style="100" customWidth="1"/>
    <col min="16130" max="16131" width="9.26953125" style="100" customWidth="1"/>
    <col min="16132" max="16132" width="12" style="100" customWidth="1"/>
    <col min="16133" max="16133" width="15.453125" style="100" customWidth="1"/>
    <col min="16134" max="16134" width="0.1796875" style="100" customWidth="1"/>
    <col min="16135" max="16135" width="13.7265625" style="100" customWidth="1"/>
    <col min="16136" max="16136" width="10.7265625" style="100" customWidth="1"/>
    <col min="16137" max="16138" width="0" style="100" hidden="1" customWidth="1"/>
    <col min="16139" max="16384" width="9.1796875" style="100"/>
  </cols>
  <sheetData>
    <row r="1" spans="1:11" ht="20.149999999999999" customHeight="1">
      <c r="A1" s="96" t="s">
        <v>6</v>
      </c>
      <c r="B1" s="96"/>
      <c r="C1" s="96"/>
      <c r="D1" s="96"/>
      <c r="E1" s="96"/>
      <c r="F1" s="97"/>
      <c r="G1" s="98"/>
      <c r="H1" s="162"/>
      <c r="I1" s="98"/>
      <c r="J1" s="99"/>
    </row>
    <row r="2" spans="1:11" ht="20.149999999999999" customHeight="1">
      <c r="A2" s="101" t="s">
        <v>42</v>
      </c>
      <c r="B2" s="99"/>
      <c r="C2" s="99"/>
      <c r="D2" s="99"/>
      <c r="E2" s="97"/>
      <c r="F2" s="97"/>
      <c r="G2" s="98"/>
      <c r="H2" s="162"/>
      <c r="I2" s="98"/>
      <c r="J2" s="99"/>
    </row>
    <row r="3" spans="1:11" ht="20.149999999999999" customHeight="1">
      <c r="A3" s="101" t="s">
        <v>130</v>
      </c>
      <c r="B3" s="99"/>
      <c r="C3" s="99"/>
      <c r="D3" s="99"/>
      <c r="E3" s="97"/>
      <c r="F3" s="97"/>
      <c r="G3" s="98"/>
      <c r="H3" s="162"/>
      <c r="I3" s="98"/>
      <c r="J3" s="99"/>
    </row>
    <row r="4" spans="1:11" ht="20.149999999999999" customHeight="1">
      <c r="A4" s="101"/>
      <c r="B4" s="99"/>
      <c r="C4" s="99"/>
      <c r="D4" s="99"/>
      <c r="E4" s="97"/>
      <c r="F4" s="97"/>
      <c r="G4" s="98"/>
      <c r="H4" s="162"/>
      <c r="I4" s="98"/>
      <c r="J4" s="99"/>
    </row>
    <row r="5" spans="1:11" ht="20.149999999999999" customHeight="1">
      <c r="A5" s="101"/>
      <c r="B5" s="99"/>
      <c r="C5" s="99"/>
      <c r="D5" s="99"/>
      <c r="E5" s="97"/>
      <c r="F5" s="97"/>
      <c r="G5" s="98"/>
      <c r="H5" s="162"/>
      <c r="I5" s="98"/>
      <c r="J5" s="99"/>
    </row>
    <row r="6" spans="1:11" ht="20.149999999999999" customHeight="1">
      <c r="A6" s="102" t="s">
        <v>131</v>
      </c>
      <c r="B6" s="99"/>
      <c r="C6" s="99"/>
      <c r="D6" s="99"/>
      <c r="E6" s="97"/>
      <c r="F6" s="97"/>
      <c r="G6" s="97"/>
      <c r="H6" s="163"/>
      <c r="I6" s="97"/>
      <c r="J6" s="99"/>
    </row>
    <row r="7" spans="1:11" ht="20.149999999999999" customHeight="1">
      <c r="A7" s="101" t="s">
        <v>132</v>
      </c>
      <c r="B7" s="103"/>
      <c r="C7" s="103"/>
      <c r="D7" s="99"/>
      <c r="E7" s="104"/>
      <c r="F7" s="99"/>
      <c r="G7" s="99"/>
      <c r="H7" s="164"/>
      <c r="I7" s="99"/>
      <c r="J7" s="99"/>
    </row>
    <row r="8" spans="1:11" ht="12.5">
      <c r="A8" s="181"/>
      <c r="B8" s="182"/>
      <c r="C8" s="182"/>
      <c r="D8" s="183"/>
      <c r="E8" s="105"/>
      <c r="F8" s="106"/>
      <c r="G8" s="181"/>
      <c r="H8" s="182"/>
      <c r="I8" s="182"/>
      <c r="J8" s="183"/>
      <c r="K8" s="107"/>
    </row>
    <row r="9" spans="1:11" ht="14">
      <c r="A9" s="108" t="s">
        <v>67</v>
      </c>
      <c r="B9" s="109"/>
      <c r="C9" s="109"/>
      <c r="D9" s="109"/>
      <c r="E9" s="110" t="s">
        <v>133</v>
      </c>
      <c r="F9" s="184" t="s">
        <v>115</v>
      </c>
      <c r="G9" s="185"/>
      <c r="H9" s="185"/>
      <c r="I9" s="185"/>
      <c r="K9" s="107"/>
    </row>
    <row r="10" spans="1:11" ht="14">
      <c r="A10" s="111" t="s">
        <v>68</v>
      </c>
      <c r="B10" s="112"/>
      <c r="C10" s="112"/>
      <c r="D10" s="112"/>
      <c r="E10" s="110" t="s">
        <v>23</v>
      </c>
      <c r="F10" s="186">
        <v>44025</v>
      </c>
      <c r="G10" s="187"/>
      <c r="H10" s="187"/>
      <c r="I10" s="187"/>
      <c r="K10" s="107"/>
    </row>
    <row r="11" spans="1:11" ht="14">
      <c r="A11" s="111" t="s">
        <v>69</v>
      </c>
      <c r="B11" s="112"/>
      <c r="C11" s="112"/>
      <c r="D11" s="112"/>
      <c r="E11" s="110" t="s">
        <v>134</v>
      </c>
      <c r="F11" s="179" t="s">
        <v>147</v>
      </c>
      <c r="G11" s="180"/>
      <c r="H11" s="180"/>
      <c r="I11" s="180"/>
      <c r="K11" s="107"/>
    </row>
    <row r="12" spans="1:11" ht="14">
      <c r="A12" s="111" t="s">
        <v>70</v>
      </c>
      <c r="B12" s="112"/>
      <c r="C12" s="112"/>
      <c r="D12" s="112"/>
      <c r="E12" s="110" t="s">
        <v>135</v>
      </c>
      <c r="F12" s="179" t="s">
        <v>148</v>
      </c>
      <c r="G12" s="180"/>
      <c r="H12" s="180"/>
      <c r="I12" s="180"/>
      <c r="K12" s="107"/>
    </row>
    <row r="13" spans="1:11" ht="14">
      <c r="A13" s="113" t="s">
        <v>71</v>
      </c>
      <c r="B13" s="112"/>
      <c r="C13" s="112"/>
      <c r="D13" s="112"/>
      <c r="E13" s="110" t="s">
        <v>136</v>
      </c>
      <c r="F13" s="179" t="s">
        <v>123</v>
      </c>
      <c r="G13" s="180"/>
      <c r="H13" s="180"/>
      <c r="I13" s="180"/>
      <c r="K13" s="107"/>
    </row>
    <row r="14" spans="1:11" ht="14">
      <c r="A14" s="113" t="s">
        <v>72</v>
      </c>
      <c r="B14" s="109"/>
      <c r="C14" s="109"/>
      <c r="D14" s="109"/>
      <c r="E14" s="110" t="s">
        <v>137</v>
      </c>
      <c r="F14" s="179" t="s">
        <v>124</v>
      </c>
      <c r="G14" s="180"/>
      <c r="H14" s="180"/>
      <c r="I14" s="180"/>
      <c r="K14" s="107"/>
    </row>
    <row r="15" spans="1:11" ht="14">
      <c r="A15" s="108"/>
      <c r="B15" s="109"/>
      <c r="C15" s="109"/>
      <c r="D15" s="114"/>
      <c r="E15" s="115"/>
      <c r="F15" s="99"/>
      <c r="G15" s="116"/>
      <c r="H15" s="164"/>
      <c r="I15" s="117"/>
      <c r="K15" s="107"/>
    </row>
    <row r="16" spans="1:11" ht="14">
      <c r="A16" s="118" t="s">
        <v>138</v>
      </c>
      <c r="B16" s="119" t="s">
        <v>139</v>
      </c>
      <c r="C16" s="120"/>
      <c r="D16" s="120"/>
      <c r="E16" s="120"/>
      <c r="F16" s="121"/>
      <c r="G16" s="118" t="s">
        <v>140</v>
      </c>
      <c r="H16" s="118" t="s">
        <v>141</v>
      </c>
      <c r="I16" s="118"/>
      <c r="J16" s="122"/>
      <c r="K16" s="107"/>
    </row>
    <row r="17" spans="1:14">
      <c r="A17" s="123"/>
      <c r="B17" s="124"/>
      <c r="C17" s="124"/>
      <c r="D17" s="124"/>
      <c r="E17" s="124"/>
      <c r="F17" s="125"/>
      <c r="G17" s="126"/>
      <c r="H17" s="127" t="s">
        <v>142</v>
      </c>
      <c r="I17" s="128"/>
      <c r="J17" s="129"/>
      <c r="K17" s="107"/>
    </row>
    <row r="18" spans="1:14" ht="15.5">
      <c r="A18" s="143" t="s">
        <v>143</v>
      </c>
      <c r="B18" s="144"/>
      <c r="C18" s="144"/>
      <c r="D18" s="144"/>
      <c r="E18" s="145"/>
      <c r="F18" s="146"/>
      <c r="G18" s="147"/>
      <c r="H18" s="165"/>
      <c r="I18" s="130"/>
      <c r="J18" s="131"/>
      <c r="K18" s="107"/>
    </row>
    <row r="19" spans="1:14" ht="15.5">
      <c r="A19" s="148">
        <v>1</v>
      </c>
      <c r="B19" s="149" t="s">
        <v>155</v>
      </c>
      <c r="C19" s="144"/>
      <c r="D19" s="144"/>
      <c r="E19" s="144"/>
      <c r="F19" s="146"/>
      <c r="G19" s="150">
        <v>150</v>
      </c>
      <c r="H19" s="166">
        <v>125.6</v>
      </c>
      <c r="I19" s="130"/>
      <c r="J19" s="131"/>
    </row>
    <row r="20" spans="1:14" ht="16" thickBot="1">
      <c r="A20" s="148">
        <v>2</v>
      </c>
      <c r="B20" s="151" t="s">
        <v>149</v>
      </c>
      <c r="C20" s="144"/>
      <c r="D20" s="144"/>
      <c r="E20" s="144"/>
      <c r="F20" s="152"/>
      <c r="G20" s="153">
        <v>129</v>
      </c>
      <c r="H20" s="167">
        <v>108.4</v>
      </c>
      <c r="I20" s="132"/>
      <c r="J20" s="133"/>
      <c r="K20" s="107"/>
    </row>
    <row r="21" spans="1:14" ht="16.5" thickTop="1" thickBot="1">
      <c r="A21" s="148"/>
      <c r="B21" s="151"/>
      <c r="C21" s="144"/>
      <c r="D21" s="144"/>
      <c r="E21" s="144"/>
      <c r="F21" s="152"/>
      <c r="G21" s="153"/>
      <c r="H21" s="193">
        <v>234</v>
      </c>
      <c r="I21" s="132"/>
      <c r="J21" s="133"/>
      <c r="K21" s="107"/>
    </row>
    <row r="22" spans="1:14" ht="16" thickTop="1">
      <c r="A22" s="143" t="s">
        <v>150</v>
      </c>
      <c r="B22" s="151"/>
      <c r="C22" s="144"/>
      <c r="D22" s="144"/>
      <c r="E22" s="144"/>
      <c r="F22" s="152"/>
      <c r="G22" s="153"/>
      <c r="H22" s="167"/>
      <c r="I22" s="132"/>
      <c r="J22" s="133"/>
      <c r="K22" s="107"/>
    </row>
    <row r="23" spans="1:14" ht="15.5">
      <c r="A23" s="148">
        <v>1</v>
      </c>
      <c r="B23" s="151" t="s">
        <v>151</v>
      </c>
      <c r="C23" s="144"/>
      <c r="D23" s="144"/>
      <c r="E23" s="144"/>
      <c r="F23" s="152"/>
      <c r="G23" s="153">
        <v>800</v>
      </c>
      <c r="H23" s="167">
        <v>250</v>
      </c>
      <c r="I23" s="132"/>
      <c r="J23" s="133"/>
      <c r="K23" s="107"/>
    </row>
    <row r="24" spans="1:14" ht="15.5">
      <c r="A24" s="148"/>
      <c r="B24" s="151"/>
      <c r="C24" s="144"/>
      <c r="D24" s="144"/>
      <c r="E24" s="144"/>
      <c r="F24" s="152"/>
      <c r="G24" s="153"/>
      <c r="H24" s="167"/>
      <c r="I24" s="132"/>
      <c r="J24" s="133"/>
      <c r="K24" s="107"/>
    </row>
    <row r="25" spans="1:14" ht="15.5">
      <c r="A25" s="148">
        <v>2</v>
      </c>
      <c r="B25" s="151" t="s">
        <v>152</v>
      </c>
      <c r="C25" s="144"/>
      <c r="D25" s="144"/>
      <c r="E25" s="144"/>
      <c r="F25" s="152"/>
      <c r="G25" s="153">
        <v>1000</v>
      </c>
      <c r="H25" s="167">
        <v>550</v>
      </c>
      <c r="I25" s="132"/>
      <c r="J25" s="133"/>
      <c r="K25" s="107"/>
    </row>
    <row r="26" spans="1:14" ht="15.5">
      <c r="A26" s="148"/>
      <c r="B26" s="151"/>
      <c r="C26" s="144"/>
      <c r="D26" s="144"/>
      <c r="E26" s="144"/>
      <c r="F26" s="152"/>
      <c r="G26" s="154"/>
      <c r="H26" s="155"/>
      <c r="I26" s="134">
        <f>SUM(H26)</f>
        <v>0</v>
      </c>
      <c r="J26" s="135">
        <f>SUM(H26:I26)</f>
        <v>0</v>
      </c>
      <c r="K26" s="107"/>
      <c r="N26" s="136"/>
    </row>
    <row r="27" spans="1:14" ht="15.5">
      <c r="A27" s="148">
        <v>3</v>
      </c>
      <c r="B27" s="144" t="s">
        <v>153</v>
      </c>
      <c r="C27" s="144"/>
      <c r="D27" s="144"/>
      <c r="E27" s="144"/>
      <c r="F27" s="146"/>
      <c r="G27" s="150">
        <v>800</v>
      </c>
      <c r="H27" s="166">
        <v>250</v>
      </c>
      <c r="I27" s="134"/>
      <c r="J27" s="135"/>
    </row>
    <row r="28" spans="1:14" ht="15.5">
      <c r="A28" s="143"/>
      <c r="B28" s="144"/>
      <c r="C28" s="144"/>
      <c r="D28" s="144"/>
      <c r="E28" s="144"/>
      <c r="F28" s="146"/>
      <c r="G28" s="150"/>
      <c r="H28" s="166"/>
      <c r="I28" s="134"/>
      <c r="J28" s="135"/>
    </row>
    <row r="29" spans="1:14" ht="15.5">
      <c r="A29" s="148">
        <v>4</v>
      </c>
      <c r="B29" s="144" t="s">
        <v>154</v>
      </c>
      <c r="C29" s="144"/>
      <c r="D29" s="144"/>
      <c r="E29" s="144"/>
      <c r="F29" s="146"/>
      <c r="G29" s="150">
        <v>1000</v>
      </c>
      <c r="H29" s="166">
        <v>550</v>
      </c>
      <c r="I29" s="134"/>
      <c r="J29" s="135"/>
    </row>
    <row r="30" spans="1:14" ht="15.5">
      <c r="A30" s="148"/>
      <c r="B30" s="144"/>
      <c r="C30" s="144"/>
      <c r="D30" s="144"/>
      <c r="E30" s="144"/>
      <c r="F30" s="146"/>
      <c r="G30" s="150"/>
      <c r="H30" s="166"/>
      <c r="I30" s="134"/>
      <c r="J30" s="135"/>
    </row>
    <row r="31" spans="1:14" ht="16" thickBot="1">
      <c r="A31" s="148"/>
      <c r="B31" s="144"/>
      <c r="C31" s="144"/>
      <c r="D31" s="144"/>
      <c r="E31" s="144"/>
      <c r="F31" s="146"/>
      <c r="G31" s="150"/>
      <c r="H31" s="166"/>
      <c r="I31" s="134"/>
      <c r="J31" s="135"/>
      <c r="K31" s="107"/>
    </row>
    <row r="32" spans="1:14" ht="16.5" thickTop="1" thickBot="1">
      <c r="A32" s="156"/>
      <c r="B32" s="157"/>
      <c r="C32" s="157"/>
      <c r="D32" s="157"/>
      <c r="E32" s="142" t="s">
        <v>144</v>
      </c>
      <c r="F32" s="142" t="s">
        <v>0</v>
      </c>
      <c r="G32" s="158">
        <f>SUM(G26:G30)</f>
        <v>1800</v>
      </c>
      <c r="H32" s="192">
        <f>SUM(H23:H31)</f>
        <v>1600</v>
      </c>
      <c r="I32" s="137"/>
      <c r="J32" s="138"/>
      <c r="K32" s="107"/>
    </row>
    <row r="33" spans="1:10" ht="16" thickTop="1">
      <c r="A33" s="149"/>
      <c r="B33" s="146"/>
      <c r="C33" s="159"/>
      <c r="D33" s="146"/>
      <c r="E33" s="144"/>
      <c r="F33" s="144"/>
      <c r="G33" s="144"/>
      <c r="H33" s="168"/>
      <c r="I33" s="99"/>
      <c r="J33" s="99"/>
    </row>
    <row r="34" spans="1:10" ht="15.5">
      <c r="A34" s="149"/>
      <c r="B34" s="146"/>
      <c r="C34" s="159"/>
      <c r="D34" s="146"/>
      <c r="E34" s="160"/>
      <c r="F34" s="160"/>
      <c r="G34" s="160"/>
      <c r="H34" s="169" t="s">
        <v>145</v>
      </c>
      <c r="I34" s="140"/>
      <c r="J34" s="140"/>
    </row>
    <row r="35" spans="1:10" ht="20.149999999999999" customHeight="1">
      <c r="A35" s="149"/>
      <c r="B35" s="146"/>
      <c r="C35" s="159"/>
      <c r="D35" s="146"/>
      <c r="E35" s="144"/>
      <c r="F35" s="144"/>
      <c r="G35" s="144"/>
      <c r="H35" s="168"/>
      <c r="I35" s="99"/>
      <c r="J35" s="99"/>
    </row>
    <row r="36" spans="1:10" ht="20.149999999999999" customHeight="1">
      <c r="A36" s="149"/>
      <c r="B36" s="146"/>
      <c r="C36" s="159"/>
      <c r="D36" s="146"/>
      <c r="E36" s="144"/>
      <c r="F36" s="144"/>
      <c r="G36" s="144"/>
      <c r="H36" s="168"/>
      <c r="I36" s="99"/>
      <c r="J36" s="99"/>
    </row>
    <row r="37" spans="1:10" ht="20.149999999999999" customHeight="1">
      <c r="A37" s="149"/>
      <c r="B37" s="146"/>
      <c r="C37" s="159"/>
      <c r="D37" s="146"/>
      <c r="E37" s="144"/>
      <c r="F37" s="144"/>
      <c r="G37" s="144"/>
      <c r="H37" s="168"/>
      <c r="I37" s="99"/>
      <c r="J37" s="99"/>
    </row>
    <row r="38" spans="1:10" ht="15.5">
      <c r="A38" s="149"/>
      <c r="B38" s="146"/>
      <c r="C38" s="159"/>
      <c r="D38" s="146"/>
      <c r="E38" s="144"/>
      <c r="F38" s="144"/>
      <c r="G38" s="161" t="s">
        <v>146</v>
      </c>
      <c r="H38" s="170"/>
      <c r="I38" s="141"/>
      <c r="J38" s="141"/>
    </row>
    <row r="39" spans="1:10" ht="15.5">
      <c r="A39" s="149"/>
      <c r="B39" s="159"/>
      <c r="C39" s="159"/>
      <c r="D39" s="159"/>
      <c r="E39" s="149"/>
      <c r="F39" s="149"/>
      <c r="G39" s="149"/>
      <c r="H39" s="171"/>
    </row>
    <row r="40" spans="1:10" ht="15.5">
      <c r="A40" s="149"/>
      <c r="B40" s="159"/>
      <c r="C40" s="159"/>
      <c r="D40" s="159"/>
      <c r="E40" s="149"/>
      <c r="F40" s="149"/>
      <c r="G40" s="149"/>
      <c r="H40" s="171"/>
    </row>
    <row r="41" spans="1:10" ht="15.5">
      <c r="A41" s="149"/>
      <c r="B41" s="159"/>
      <c r="C41" s="159"/>
      <c r="D41" s="159"/>
      <c r="E41" s="149"/>
      <c r="F41" s="149"/>
      <c r="G41" s="149"/>
      <c r="H41" s="171"/>
    </row>
    <row r="42" spans="1:10">
      <c r="B42" s="139"/>
      <c r="C42" s="139"/>
      <c r="D42" s="139"/>
    </row>
    <row r="43" spans="1:10">
      <c r="B43" s="139"/>
      <c r="C43" s="139"/>
      <c r="D43" s="139"/>
    </row>
    <row r="44" spans="1:10">
      <c r="B44" s="139"/>
      <c r="C44" s="139"/>
      <c r="D44" s="139"/>
    </row>
    <row r="45" spans="1:10">
      <c r="B45" s="139"/>
      <c r="C45" s="139"/>
      <c r="D45" s="139"/>
    </row>
    <row r="46" spans="1:10">
      <c r="B46" s="139"/>
      <c r="C46" s="139"/>
      <c r="D46" s="139"/>
    </row>
    <row r="47" spans="1:10">
      <c r="B47" s="139"/>
      <c r="C47" s="139"/>
      <c r="D47" s="139"/>
    </row>
    <row r="48" spans="1:10">
      <c r="B48" s="139"/>
      <c r="C48" s="139"/>
      <c r="D48" s="139"/>
    </row>
    <row r="49" spans="2:8">
      <c r="B49" s="139"/>
      <c r="C49" s="139"/>
      <c r="D49" s="139"/>
    </row>
    <row r="50" spans="2:8">
      <c r="B50" s="139"/>
      <c r="C50" s="139"/>
      <c r="D50" s="139"/>
    </row>
    <row r="51" spans="2:8">
      <c r="B51" s="139"/>
      <c r="C51" s="139"/>
      <c r="D51" s="139"/>
    </row>
    <row r="52" spans="2:8">
      <c r="B52" s="139"/>
      <c r="C52" s="139"/>
      <c r="D52" s="139"/>
    </row>
    <row r="53" spans="2:8">
      <c r="B53" s="139"/>
      <c r="C53" s="139"/>
      <c r="D53" s="139"/>
      <c r="H53" s="173"/>
    </row>
    <row r="54" spans="2:8">
      <c r="B54" s="139"/>
      <c r="C54" s="139"/>
      <c r="D54" s="139"/>
      <c r="H54" s="173"/>
    </row>
    <row r="55" spans="2:8">
      <c r="B55" s="139"/>
      <c r="C55" s="139"/>
      <c r="D55" s="139"/>
      <c r="H55" s="173"/>
    </row>
    <row r="56" spans="2:8">
      <c r="B56" s="139"/>
      <c r="C56" s="139"/>
      <c r="D56" s="139"/>
      <c r="H56" s="173"/>
    </row>
    <row r="57" spans="2:8">
      <c r="B57" s="139"/>
      <c r="C57" s="139"/>
      <c r="D57" s="139"/>
      <c r="H57" s="173"/>
    </row>
    <row r="58" spans="2:8">
      <c r="B58" s="139"/>
      <c r="C58" s="139"/>
      <c r="D58" s="139"/>
      <c r="H58" s="173"/>
    </row>
    <row r="59" spans="2:8">
      <c r="B59" s="139"/>
      <c r="C59" s="139"/>
      <c r="D59" s="139"/>
      <c r="H59" s="173"/>
    </row>
    <row r="60" spans="2:8">
      <c r="B60" s="139"/>
      <c r="C60" s="139"/>
      <c r="D60" s="139"/>
      <c r="H60" s="173"/>
    </row>
    <row r="61" spans="2:8">
      <c r="B61" s="139"/>
      <c r="C61" s="139"/>
      <c r="D61" s="139"/>
      <c r="H61" s="173"/>
    </row>
    <row r="62" spans="2:8">
      <c r="B62" s="139"/>
      <c r="C62" s="139"/>
      <c r="D62" s="139"/>
      <c r="H62" s="173"/>
    </row>
    <row r="63" spans="2:8">
      <c r="B63" s="139"/>
      <c r="C63" s="139"/>
      <c r="D63" s="139"/>
      <c r="H63" s="173"/>
    </row>
    <row r="64" spans="2:8">
      <c r="B64" s="139"/>
      <c r="C64" s="139"/>
      <c r="D64" s="139"/>
      <c r="H64" s="173"/>
    </row>
    <row r="65" spans="2:8">
      <c r="B65" s="139"/>
      <c r="C65" s="139"/>
      <c r="D65" s="139"/>
      <c r="H65" s="173"/>
    </row>
    <row r="66" spans="2:8">
      <c r="B66" s="139"/>
      <c r="C66" s="139"/>
      <c r="D66" s="139"/>
      <c r="H66" s="173"/>
    </row>
    <row r="67" spans="2:8">
      <c r="B67" s="139"/>
      <c r="C67" s="139"/>
      <c r="D67" s="139"/>
      <c r="H67" s="173"/>
    </row>
    <row r="68" spans="2:8">
      <c r="B68" s="139"/>
      <c r="C68" s="139"/>
      <c r="D68" s="139"/>
      <c r="H68" s="173"/>
    </row>
    <row r="69" spans="2:8">
      <c r="B69" s="139"/>
      <c r="C69" s="139"/>
      <c r="D69" s="139"/>
      <c r="H69" s="173"/>
    </row>
    <row r="70" spans="2:8">
      <c r="B70" s="139"/>
      <c r="C70" s="139"/>
      <c r="D70" s="139"/>
      <c r="H70" s="173"/>
    </row>
    <row r="71" spans="2:8">
      <c r="B71" s="139"/>
      <c r="C71" s="139"/>
      <c r="D71" s="139"/>
      <c r="H71" s="173"/>
    </row>
    <row r="72" spans="2:8">
      <c r="B72" s="139"/>
      <c r="C72" s="139"/>
      <c r="D72" s="139"/>
      <c r="H72" s="173"/>
    </row>
    <row r="73" spans="2:8">
      <c r="B73" s="139"/>
      <c r="C73" s="139"/>
      <c r="D73" s="139"/>
      <c r="H73" s="173"/>
    </row>
    <row r="74" spans="2:8">
      <c r="B74" s="139"/>
      <c r="C74" s="139"/>
      <c r="D74" s="139"/>
      <c r="H74" s="173"/>
    </row>
    <row r="75" spans="2:8">
      <c r="B75" s="139"/>
      <c r="C75" s="139"/>
      <c r="D75" s="139"/>
      <c r="H75" s="173"/>
    </row>
    <row r="76" spans="2:8">
      <c r="B76" s="139"/>
      <c r="C76" s="139"/>
      <c r="D76" s="139"/>
      <c r="H76" s="173"/>
    </row>
    <row r="77" spans="2:8">
      <c r="B77" s="139"/>
      <c r="C77" s="139"/>
      <c r="D77" s="139"/>
      <c r="H77" s="173"/>
    </row>
    <row r="78" spans="2:8">
      <c r="B78" s="139"/>
      <c r="C78" s="139"/>
      <c r="D78" s="139"/>
      <c r="H78" s="173"/>
    </row>
    <row r="79" spans="2:8">
      <c r="B79" s="139"/>
      <c r="C79" s="139"/>
      <c r="D79" s="139"/>
      <c r="H79" s="173"/>
    </row>
    <row r="80" spans="2:8">
      <c r="B80" s="139"/>
      <c r="C80" s="139"/>
      <c r="D80" s="139"/>
      <c r="H80" s="173"/>
    </row>
    <row r="81" spans="2:8">
      <c r="B81" s="139"/>
      <c r="C81" s="139"/>
      <c r="D81" s="139"/>
      <c r="H81" s="173"/>
    </row>
    <row r="82" spans="2:8">
      <c r="B82" s="139"/>
      <c r="C82" s="139"/>
      <c r="D82" s="139"/>
      <c r="H82" s="173"/>
    </row>
    <row r="83" spans="2:8">
      <c r="B83" s="139"/>
      <c r="C83" s="139"/>
      <c r="D83" s="139"/>
      <c r="H83" s="173"/>
    </row>
    <row r="84" spans="2:8">
      <c r="B84" s="139"/>
      <c r="C84" s="139"/>
      <c r="D84" s="139"/>
      <c r="H84" s="173"/>
    </row>
    <row r="85" spans="2:8">
      <c r="B85" s="139"/>
      <c r="C85" s="139"/>
      <c r="D85" s="139"/>
      <c r="H85" s="173"/>
    </row>
    <row r="86" spans="2:8">
      <c r="B86" s="139"/>
      <c r="C86" s="139"/>
      <c r="D86" s="139"/>
      <c r="H86" s="173"/>
    </row>
    <row r="87" spans="2:8">
      <c r="B87" s="139"/>
      <c r="C87" s="139"/>
      <c r="D87" s="139"/>
      <c r="H87" s="173"/>
    </row>
    <row r="88" spans="2:8">
      <c r="B88" s="139"/>
      <c r="C88" s="139"/>
      <c r="D88" s="139"/>
      <c r="H88" s="173"/>
    </row>
    <row r="89" spans="2:8">
      <c r="B89" s="139"/>
      <c r="C89" s="139"/>
      <c r="D89" s="139"/>
      <c r="H89" s="173"/>
    </row>
    <row r="90" spans="2:8">
      <c r="B90" s="139"/>
      <c r="C90" s="139"/>
      <c r="D90" s="139"/>
      <c r="H90" s="173"/>
    </row>
    <row r="91" spans="2:8">
      <c r="B91" s="139"/>
      <c r="C91" s="139"/>
      <c r="D91" s="139"/>
      <c r="H91" s="173"/>
    </row>
    <row r="92" spans="2:8">
      <c r="B92" s="139"/>
      <c r="C92" s="139"/>
      <c r="D92" s="139"/>
      <c r="H92" s="173"/>
    </row>
    <row r="93" spans="2:8">
      <c r="B93" s="139"/>
      <c r="C93" s="139"/>
      <c r="D93" s="139"/>
      <c r="H93" s="173"/>
    </row>
    <row r="94" spans="2:8">
      <c r="B94" s="139"/>
      <c r="C94" s="139"/>
      <c r="D94" s="139"/>
      <c r="H94" s="173"/>
    </row>
    <row r="95" spans="2:8">
      <c r="B95" s="139"/>
      <c r="C95" s="139"/>
      <c r="D95" s="139"/>
      <c r="H95" s="173"/>
    </row>
    <row r="96" spans="2:8">
      <c r="B96" s="139"/>
      <c r="C96" s="139"/>
      <c r="D96" s="139"/>
      <c r="H96" s="173"/>
    </row>
    <row r="97" spans="2:8">
      <c r="B97" s="139"/>
      <c r="C97" s="139"/>
      <c r="D97" s="139"/>
      <c r="H97" s="173"/>
    </row>
    <row r="98" spans="2:8">
      <c r="B98" s="139"/>
      <c r="C98" s="139"/>
      <c r="D98" s="139"/>
      <c r="H98" s="173"/>
    </row>
    <row r="99" spans="2:8">
      <c r="B99" s="139"/>
      <c r="C99" s="139"/>
      <c r="D99" s="139"/>
      <c r="H99" s="173"/>
    </row>
    <row r="100" spans="2:8">
      <c r="B100" s="139"/>
      <c r="C100" s="139"/>
      <c r="D100" s="139"/>
      <c r="H100" s="173"/>
    </row>
    <row r="101" spans="2:8">
      <c r="B101" s="139"/>
      <c r="C101" s="139"/>
      <c r="D101" s="139"/>
      <c r="H101" s="173"/>
    </row>
    <row r="102" spans="2:8">
      <c r="B102" s="139"/>
      <c r="C102" s="139"/>
      <c r="D102" s="139"/>
      <c r="H102" s="173"/>
    </row>
    <row r="103" spans="2:8">
      <c r="B103" s="139"/>
      <c r="C103" s="139"/>
      <c r="D103" s="139"/>
      <c r="H103" s="173"/>
    </row>
    <row r="104" spans="2:8">
      <c r="B104" s="139"/>
      <c r="C104" s="139"/>
      <c r="D104" s="139"/>
      <c r="H104" s="173"/>
    </row>
    <row r="105" spans="2:8">
      <c r="B105" s="139"/>
      <c r="C105" s="139"/>
      <c r="D105" s="139"/>
      <c r="H105" s="173"/>
    </row>
    <row r="106" spans="2:8">
      <c r="B106" s="139"/>
      <c r="C106" s="139"/>
      <c r="D106" s="139"/>
      <c r="H106" s="173"/>
    </row>
    <row r="107" spans="2:8">
      <c r="B107" s="139"/>
      <c r="C107" s="139"/>
      <c r="D107" s="139"/>
      <c r="H107" s="173"/>
    </row>
    <row r="108" spans="2:8">
      <c r="B108" s="139"/>
      <c r="C108" s="139"/>
      <c r="D108" s="139"/>
      <c r="H108" s="173"/>
    </row>
    <row r="109" spans="2:8">
      <c r="B109" s="139"/>
      <c r="C109" s="139"/>
      <c r="D109" s="139"/>
      <c r="H109" s="173"/>
    </row>
    <row r="110" spans="2:8">
      <c r="B110" s="139"/>
      <c r="C110" s="139"/>
      <c r="D110" s="139"/>
      <c r="H110" s="173"/>
    </row>
    <row r="111" spans="2:8">
      <c r="B111" s="139"/>
      <c r="C111" s="139"/>
      <c r="D111" s="139"/>
      <c r="H111" s="173"/>
    </row>
    <row r="112" spans="2:8">
      <c r="B112" s="139"/>
      <c r="C112" s="139"/>
      <c r="D112" s="139"/>
      <c r="H112" s="173"/>
    </row>
    <row r="113" spans="2:8">
      <c r="B113" s="139"/>
      <c r="C113" s="139"/>
      <c r="D113" s="139"/>
      <c r="H113" s="173"/>
    </row>
    <row r="114" spans="2:8">
      <c r="B114" s="139"/>
      <c r="C114" s="139"/>
      <c r="D114" s="139"/>
      <c r="H114" s="173"/>
    </row>
    <row r="115" spans="2:8">
      <c r="B115" s="139"/>
      <c r="C115" s="139"/>
      <c r="D115" s="139"/>
      <c r="H115" s="173"/>
    </row>
    <row r="116" spans="2:8">
      <c r="B116" s="139"/>
      <c r="C116" s="139"/>
      <c r="D116" s="139"/>
      <c r="H116" s="173"/>
    </row>
    <row r="117" spans="2:8">
      <c r="B117" s="139"/>
      <c r="C117" s="139"/>
      <c r="D117" s="139"/>
      <c r="H117" s="173"/>
    </row>
    <row r="118" spans="2:8">
      <c r="B118" s="139"/>
      <c r="C118" s="139"/>
      <c r="D118" s="139"/>
      <c r="H118" s="173"/>
    </row>
    <row r="119" spans="2:8">
      <c r="B119" s="139"/>
      <c r="C119" s="139"/>
      <c r="D119" s="139"/>
      <c r="H119" s="173"/>
    </row>
    <row r="120" spans="2:8">
      <c r="B120" s="139"/>
      <c r="C120" s="139"/>
      <c r="D120" s="139"/>
      <c r="H120" s="173"/>
    </row>
    <row r="121" spans="2:8">
      <c r="B121" s="139"/>
      <c r="C121" s="139"/>
      <c r="D121" s="139"/>
      <c r="H121" s="173"/>
    </row>
    <row r="122" spans="2:8">
      <c r="B122" s="139"/>
      <c r="C122" s="139"/>
      <c r="D122" s="139"/>
      <c r="H122" s="173"/>
    </row>
    <row r="123" spans="2:8">
      <c r="B123" s="139"/>
      <c r="C123" s="139"/>
      <c r="D123" s="139"/>
      <c r="H123" s="173"/>
    </row>
    <row r="124" spans="2:8">
      <c r="B124" s="139"/>
      <c r="C124" s="139"/>
      <c r="D124" s="139"/>
      <c r="H124" s="173"/>
    </row>
    <row r="125" spans="2:8">
      <c r="B125" s="139"/>
      <c r="C125" s="139"/>
      <c r="D125" s="139"/>
      <c r="H125" s="173"/>
    </row>
    <row r="126" spans="2:8">
      <c r="B126" s="139"/>
      <c r="C126" s="139"/>
      <c r="D126" s="139"/>
      <c r="H126" s="173"/>
    </row>
    <row r="127" spans="2:8">
      <c r="B127" s="139"/>
      <c r="C127" s="139"/>
      <c r="D127" s="139"/>
      <c r="H127" s="173"/>
    </row>
    <row r="128" spans="2:8">
      <c r="B128" s="139"/>
      <c r="C128" s="139"/>
      <c r="D128" s="139"/>
      <c r="H128" s="173"/>
    </row>
    <row r="129" spans="2:8">
      <c r="B129" s="139"/>
      <c r="C129" s="139"/>
      <c r="D129" s="139"/>
      <c r="H129" s="173"/>
    </row>
    <row r="130" spans="2:8">
      <c r="B130" s="139"/>
      <c r="C130" s="139"/>
      <c r="D130" s="139"/>
      <c r="H130" s="173"/>
    </row>
    <row r="131" spans="2:8">
      <c r="B131" s="139"/>
      <c r="C131" s="139"/>
      <c r="D131" s="139"/>
      <c r="H131" s="173"/>
    </row>
    <row r="132" spans="2:8">
      <c r="B132" s="139"/>
      <c r="C132" s="139"/>
      <c r="D132" s="139"/>
      <c r="H132" s="173"/>
    </row>
    <row r="133" spans="2:8">
      <c r="B133" s="139"/>
      <c r="C133" s="139"/>
      <c r="D133" s="139"/>
      <c r="H133" s="173"/>
    </row>
    <row r="134" spans="2:8">
      <c r="B134" s="139"/>
      <c r="C134" s="139"/>
      <c r="D134" s="139"/>
      <c r="H134" s="173"/>
    </row>
    <row r="135" spans="2:8">
      <c r="B135" s="139"/>
      <c r="C135" s="139"/>
      <c r="D135" s="139"/>
      <c r="H135" s="173"/>
    </row>
    <row r="136" spans="2:8">
      <c r="B136" s="139"/>
      <c r="C136" s="139"/>
      <c r="D136" s="139"/>
      <c r="H136" s="173"/>
    </row>
    <row r="137" spans="2:8">
      <c r="B137" s="139"/>
      <c r="C137" s="139"/>
      <c r="D137" s="139"/>
      <c r="H137" s="173"/>
    </row>
    <row r="138" spans="2:8">
      <c r="B138" s="139"/>
      <c r="C138" s="139"/>
      <c r="D138" s="139"/>
      <c r="H138" s="173"/>
    </row>
    <row r="139" spans="2:8">
      <c r="B139" s="139"/>
      <c r="C139" s="139"/>
      <c r="D139" s="139"/>
      <c r="H139" s="173"/>
    </row>
    <row r="140" spans="2:8">
      <c r="B140" s="139"/>
      <c r="C140" s="139"/>
      <c r="D140" s="139"/>
      <c r="H140" s="173"/>
    </row>
    <row r="141" spans="2:8">
      <c r="B141" s="139"/>
      <c r="C141" s="139"/>
      <c r="D141" s="139"/>
      <c r="H141" s="173"/>
    </row>
    <row r="142" spans="2:8">
      <c r="B142" s="139"/>
      <c r="C142" s="139"/>
      <c r="D142" s="139"/>
      <c r="H142" s="173"/>
    </row>
    <row r="143" spans="2:8">
      <c r="B143" s="139"/>
      <c r="C143" s="139"/>
      <c r="D143" s="139"/>
      <c r="H143" s="173"/>
    </row>
    <row r="144" spans="2:8">
      <c r="B144" s="139"/>
      <c r="C144" s="139"/>
      <c r="D144" s="139"/>
      <c r="H144" s="173"/>
    </row>
    <row r="145" spans="2:8">
      <c r="B145" s="139"/>
      <c r="C145" s="139"/>
      <c r="D145" s="139"/>
      <c r="H145" s="173"/>
    </row>
    <row r="146" spans="2:8">
      <c r="B146" s="139"/>
      <c r="C146" s="139"/>
      <c r="D146" s="139"/>
      <c r="H146" s="173"/>
    </row>
    <row r="147" spans="2:8">
      <c r="B147" s="139"/>
      <c r="C147" s="139"/>
      <c r="D147" s="139"/>
      <c r="H147" s="173"/>
    </row>
    <row r="148" spans="2:8">
      <c r="B148" s="139"/>
      <c r="C148" s="139"/>
      <c r="D148" s="139"/>
      <c r="H148" s="173"/>
    </row>
    <row r="149" spans="2:8">
      <c r="B149" s="139"/>
      <c r="C149" s="139"/>
      <c r="D149" s="139"/>
      <c r="H149" s="173"/>
    </row>
    <row r="150" spans="2:8">
      <c r="B150" s="139"/>
      <c r="C150" s="139"/>
      <c r="D150" s="139"/>
      <c r="H150" s="173"/>
    </row>
    <row r="151" spans="2:8">
      <c r="B151" s="139"/>
      <c r="C151" s="139"/>
      <c r="D151" s="139"/>
      <c r="H151" s="173"/>
    </row>
    <row r="152" spans="2:8">
      <c r="B152" s="139"/>
      <c r="C152" s="139"/>
      <c r="D152" s="139"/>
      <c r="H152" s="173"/>
    </row>
    <row r="153" spans="2:8">
      <c r="B153" s="139"/>
      <c r="C153" s="139"/>
      <c r="D153" s="139"/>
      <c r="H153" s="173"/>
    </row>
    <row r="154" spans="2:8">
      <c r="B154" s="139"/>
      <c r="C154" s="139"/>
      <c r="D154" s="139"/>
      <c r="H154" s="173"/>
    </row>
    <row r="155" spans="2:8">
      <c r="B155" s="139"/>
      <c r="C155" s="139"/>
      <c r="D155" s="139"/>
      <c r="H155" s="173"/>
    </row>
    <row r="156" spans="2:8">
      <c r="B156" s="139"/>
      <c r="C156" s="139"/>
      <c r="D156" s="139"/>
      <c r="H156" s="173"/>
    </row>
    <row r="157" spans="2:8">
      <c r="B157" s="139"/>
      <c r="C157" s="139"/>
      <c r="D157" s="139"/>
      <c r="H157" s="173"/>
    </row>
    <row r="158" spans="2:8">
      <c r="B158" s="139"/>
      <c r="C158" s="139"/>
      <c r="D158" s="139"/>
      <c r="H158" s="173"/>
    </row>
    <row r="159" spans="2:8">
      <c r="B159" s="139"/>
      <c r="C159" s="139"/>
      <c r="D159" s="139"/>
      <c r="H159" s="173"/>
    </row>
    <row r="160" spans="2:8">
      <c r="B160" s="139"/>
      <c r="C160" s="139"/>
      <c r="D160" s="139"/>
      <c r="H160" s="173"/>
    </row>
    <row r="161" spans="2:8">
      <c r="B161" s="139"/>
      <c r="C161" s="139"/>
      <c r="D161" s="139"/>
      <c r="H161" s="173"/>
    </row>
    <row r="162" spans="2:8">
      <c r="B162" s="139"/>
      <c r="C162" s="139"/>
      <c r="D162" s="139"/>
      <c r="H162" s="173"/>
    </row>
    <row r="163" spans="2:8">
      <c r="B163" s="139"/>
      <c r="C163" s="139"/>
      <c r="D163" s="139"/>
      <c r="H163" s="173"/>
    </row>
    <row r="164" spans="2:8">
      <c r="B164" s="139"/>
      <c r="C164" s="139"/>
      <c r="D164" s="139"/>
      <c r="H164" s="173"/>
    </row>
    <row r="165" spans="2:8">
      <c r="B165" s="139"/>
      <c r="C165" s="139"/>
      <c r="D165" s="139"/>
      <c r="H165" s="173"/>
    </row>
    <row r="166" spans="2:8">
      <c r="B166" s="139"/>
      <c r="C166" s="139"/>
      <c r="D166" s="139"/>
      <c r="H166" s="173"/>
    </row>
    <row r="167" spans="2:8">
      <c r="B167" s="139"/>
      <c r="C167" s="139"/>
      <c r="D167" s="139"/>
      <c r="H167" s="173"/>
    </row>
    <row r="168" spans="2:8">
      <c r="B168" s="139"/>
      <c r="C168" s="139"/>
      <c r="D168" s="139"/>
      <c r="H168" s="173"/>
    </row>
    <row r="169" spans="2:8">
      <c r="B169" s="139"/>
      <c r="C169" s="139"/>
      <c r="D169" s="139"/>
      <c r="H169" s="173"/>
    </row>
    <row r="170" spans="2:8">
      <c r="B170" s="139"/>
      <c r="C170" s="139"/>
      <c r="D170" s="139"/>
      <c r="H170" s="173"/>
    </row>
    <row r="171" spans="2:8">
      <c r="B171" s="139"/>
      <c r="C171" s="139"/>
      <c r="D171" s="139"/>
      <c r="H171" s="173"/>
    </row>
    <row r="172" spans="2:8">
      <c r="B172" s="139"/>
      <c r="C172" s="139"/>
      <c r="D172" s="139"/>
      <c r="H172" s="173"/>
    </row>
    <row r="173" spans="2:8">
      <c r="B173" s="139"/>
      <c r="C173" s="139"/>
      <c r="D173" s="139"/>
      <c r="H173" s="173"/>
    </row>
    <row r="174" spans="2:8">
      <c r="B174" s="139"/>
      <c r="C174" s="139"/>
      <c r="D174" s="139"/>
      <c r="H174" s="173"/>
    </row>
    <row r="175" spans="2:8">
      <c r="B175" s="139"/>
      <c r="C175" s="139"/>
      <c r="D175" s="139"/>
      <c r="H175" s="173"/>
    </row>
    <row r="176" spans="2:8">
      <c r="B176" s="139"/>
      <c r="C176" s="139"/>
      <c r="D176" s="139"/>
      <c r="H176" s="173"/>
    </row>
    <row r="177" spans="2:8">
      <c r="B177" s="139"/>
      <c r="C177" s="139"/>
      <c r="D177" s="139"/>
      <c r="H177" s="173"/>
    </row>
    <row r="178" spans="2:8">
      <c r="B178" s="139"/>
      <c r="C178" s="139"/>
      <c r="D178" s="139"/>
      <c r="H178" s="173"/>
    </row>
    <row r="179" spans="2:8">
      <c r="B179" s="139"/>
      <c r="C179" s="139"/>
      <c r="D179" s="139"/>
      <c r="H179" s="173"/>
    </row>
    <row r="180" spans="2:8">
      <c r="B180" s="139"/>
      <c r="C180" s="139"/>
      <c r="D180" s="139"/>
      <c r="H180" s="173"/>
    </row>
    <row r="181" spans="2:8">
      <c r="B181" s="139"/>
      <c r="C181" s="139"/>
      <c r="D181" s="139"/>
      <c r="H181" s="173"/>
    </row>
    <row r="182" spans="2:8">
      <c r="B182" s="139"/>
      <c r="C182" s="139"/>
      <c r="D182" s="139"/>
      <c r="H182" s="173"/>
    </row>
    <row r="183" spans="2:8">
      <c r="B183" s="139"/>
      <c r="C183" s="139"/>
      <c r="D183" s="139"/>
      <c r="H183" s="173"/>
    </row>
    <row r="184" spans="2:8">
      <c r="B184" s="139"/>
      <c r="C184" s="139"/>
      <c r="D184" s="139"/>
      <c r="H184" s="173"/>
    </row>
    <row r="185" spans="2:8">
      <c r="B185" s="139"/>
      <c r="C185" s="139"/>
      <c r="D185" s="139"/>
      <c r="H185" s="173"/>
    </row>
    <row r="186" spans="2:8">
      <c r="B186" s="139"/>
      <c r="C186" s="139"/>
      <c r="D186" s="139"/>
      <c r="H186" s="173"/>
    </row>
    <row r="187" spans="2:8">
      <c r="B187" s="139"/>
      <c r="C187" s="139"/>
      <c r="D187" s="139"/>
      <c r="H187" s="173"/>
    </row>
    <row r="188" spans="2:8">
      <c r="B188" s="139"/>
      <c r="C188" s="139"/>
      <c r="D188" s="139"/>
      <c r="H188" s="173"/>
    </row>
    <row r="189" spans="2:8">
      <c r="B189" s="139"/>
      <c r="C189" s="139"/>
      <c r="D189" s="139"/>
      <c r="H189" s="173"/>
    </row>
    <row r="190" spans="2:8">
      <c r="B190" s="139"/>
      <c r="C190" s="139"/>
      <c r="D190" s="139"/>
      <c r="H190" s="173"/>
    </row>
    <row r="191" spans="2:8">
      <c r="B191" s="139"/>
      <c r="C191" s="139"/>
      <c r="D191" s="139"/>
      <c r="H191" s="173"/>
    </row>
    <row r="192" spans="2:8">
      <c r="B192" s="139"/>
      <c r="C192" s="139"/>
      <c r="D192" s="139"/>
      <c r="H192" s="173"/>
    </row>
    <row r="193" spans="2:8">
      <c r="B193" s="139"/>
      <c r="C193" s="139"/>
      <c r="D193" s="139"/>
      <c r="H193" s="173"/>
    </row>
    <row r="194" spans="2:8">
      <c r="B194" s="139"/>
      <c r="C194" s="139"/>
      <c r="D194" s="139"/>
      <c r="H194" s="173"/>
    </row>
    <row r="195" spans="2:8">
      <c r="B195" s="139"/>
      <c r="C195" s="139"/>
      <c r="D195" s="139"/>
      <c r="H195" s="173"/>
    </row>
    <row r="196" spans="2:8">
      <c r="B196" s="139"/>
      <c r="C196" s="139"/>
      <c r="D196" s="139"/>
      <c r="H196" s="173"/>
    </row>
    <row r="197" spans="2:8">
      <c r="B197" s="139"/>
      <c r="C197" s="139"/>
      <c r="D197" s="139"/>
      <c r="H197" s="173"/>
    </row>
    <row r="198" spans="2:8">
      <c r="B198" s="139"/>
      <c r="C198" s="139"/>
      <c r="D198" s="139"/>
      <c r="H198" s="173"/>
    </row>
    <row r="199" spans="2:8">
      <c r="B199" s="139"/>
      <c r="C199" s="139"/>
      <c r="D199" s="139"/>
      <c r="H199" s="173"/>
    </row>
    <row r="200" spans="2:8">
      <c r="B200" s="139"/>
      <c r="C200" s="139"/>
      <c r="D200" s="139"/>
      <c r="H200" s="173"/>
    </row>
    <row r="201" spans="2:8">
      <c r="B201" s="139"/>
      <c r="C201" s="139"/>
      <c r="D201" s="139"/>
      <c r="H201" s="173"/>
    </row>
    <row r="202" spans="2:8">
      <c r="B202" s="139"/>
      <c r="C202" s="139"/>
      <c r="D202" s="139"/>
      <c r="H202" s="173"/>
    </row>
    <row r="203" spans="2:8">
      <c r="B203" s="139"/>
      <c r="C203" s="139"/>
      <c r="D203" s="139"/>
      <c r="H203" s="173"/>
    </row>
    <row r="204" spans="2:8">
      <c r="B204" s="139"/>
      <c r="C204" s="139"/>
      <c r="D204" s="139"/>
      <c r="H204" s="173"/>
    </row>
    <row r="205" spans="2:8">
      <c r="B205" s="139"/>
      <c r="C205" s="139"/>
      <c r="D205" s="139"/>
      <c r="H205" s="173"/>
    </row>
    <row r="206" spans="2:8">
      <c r="B206" s="139"/>
      <c r="C206" s="139"/>
      <c r="D206" s="139"/>
      <c r="H206" s="173"/>
    </row>
    <row r="207" spans="2:8">
      <c r="B207" s="139"/>
      <c r="C207" s="139"/>
      <c r="D207" s="139"/>
      <c r="H207" s="173"/>
    </row>
    <row r="208" spans="2:8">
      <c r="B208" s="139"/>
      <c r="C208" s="139"/>
      <c r="D208" s="139"/>
      <c r="H208" s="173"/>
    </row>
    <row r="209" spans="2:8">
      <c r="B209" s="139"/>
      <c r="C209" s="139"/>
      <c r="D209" s="139"/>
      <c r="H209" s="173"/>
    </row>
    <row r="210" spans="2:8">
      <c r="B210" s="139"/>
      <c r="C210" s="139"/>
      <c r="D210" s="139"/>
      <c r="H210" s="173"/>
    </row>
    <row r="211" spans="2:8">
      <c r="B211" s="139"/>
      <c r="C211" s="139"/>
      <c r="D211" s="139"/>
      <c r="H211" s="173"/>
    </row>
    <row r="212" spans="2:8">
      <c r="B212" s="139"/>
      <c r="C212" s="139"/>
      <c r="D212" s="139"/>
      <c r="H212" s="173"/>
    </row>
    <row r="213" spans="2:8">
      <c r="B213" s="139"/>
      <c r="C213" s="139"/>
      <c r="D213" s="139"/>
      <c r="H213" s="173"/>
    </row>
    <row r="214" spans="2:8">
      <c r="B214" s="139"/>
      <c r="C214" s="139"/>
      <c r="D214" s="139"/>
      <c r="H214" s="173"/>
    </row>
    <row r="215" spans="2:8">
      <c r="B215" s="139"/>
      <c r="C215" s="139"/>
      <c r="D215" s="139"/>
      <c r="H215" s="173"/>
    </row>
    <row r="216" spans="2:8">
      <c r="B216" s="139"/>
      <c r="C216" s="139"/>
      <c r="D216" s="139"/>
      <c r="H216" s="173"/>
    </row>
    <row r="217" spans="2:8">
      <c r="B217" s="139"/>
      <c r="C217" s="139"/>
      <c r="D217" s="139"/>
      <c r="H217" s="173"/>
    </row>
    <row r="218" spans="2:8">
      <c r="B218" s="139"/>
      <c r="C218" s="139"/>
      <c r="D218" s="139"/>
      <c r="H218" s="173"/>
    </row>
    <row r="219" spans="2:8">
      <c r="B219" s="139"/>
      <c r="C219" s="139"/>
      <c r="D219" s="139"/>
      <c r="H219" s="173"/>
    </row>
    <row r="220" spans="2:8">
      <c r="B220" s="139"/>
      <c r="C220" s="139"/>
      <c r="D220" s="139"/>
      <c r="H220" s="173"/>
    </row>
    <row r="221" spans="2:8">
      <c r="B221" s="139"/>
      <c r="C221" s="139"/>
      <c r="D221" s="139"/>
      <c r="H221" s="173"/>
    </row>
    <row r="222" spans="2:8">
      <c r="B222" s="139"/>
      <c r="C222" s="139"/>
      <c r="D222" s="139"/>
      <c r="H222" s="173"/>
    </row>
    <row r="223" spans="2:8">
      <c r="B223" s="139"/>
      <c r="C223" s="139"/>
      <c r="D223" s="139"/>
      <c r="H223" s="173"/>
    </row>
    <row r="224" spans="2:8">
      <c r="B224" s="139"/>
      <c r="C224" s="139"/>
      <c r="D224" s="139"/>
      <c r="H224" s="173"/>
    </row>
    <row r="225" spans="2:8">
      <c r="B225" s="139"/>
      <c r="C225" s="139"/>
      <c r="D225" s="139"/>
      <c r="H225" s="173"/>
    </row>
    <row r="226" spans="2:8">
      <c r="B226" s="139"/>
      <c r="C226" s="139"/>
      <c r="D226" s="139"/>
      <c r="H226" s="173"/>
    </row>
    <row r="227" spans="2:8">
      <c r="B227" s="139"/>
      <c r="C227" s="139"/>
      <c r="D227" s="139"/>
      <c r="H227" s="173"/>
    </row>
    <row r="228" spans="2:8">
      <c r="B228" s="139"/>
      <c r="C228" s="139"/>
      <c r="D228" s="139"/>
      <c r="H228" s="173"/>
    </row>
    <row r="229" spans="2:8">
      <c r="B229" s="139"/>
      <c r="C229" s="139"/>
      <c r="D229" s="139"/>
      <c r="H229" s="173"/>
    </row>
    <row r="230" spans="2:8">
      <c r="B230" s="139"/>
      <c r="C230" s="139"/>
      <c r="D230" s="139"/>
      <c r="H230" s="173"/>
    </row>
    <row r="231" spans="2:8">
      <c r="B231" s="139"/>
      <c r="C231" s="139"/>
      <c r="D231" s="139"/>
      <c r="H231" s="173"/>
    </row>
    <row r="232" spans="2:8">
      <c r="B232" s="139"/>
      <c r="C232" s="139"/>
      <c r="D232" s="139"/>
      <c r="H232" s="173"/>
    </row>
    <row r="233" spans="2:8">
      <c r="B233" s="139"/>
      <c r="C233" s="139"/>
      <c r="D233" s="139"/>
      <c r="H233" s="173"/>
    </row>
    <row r="234" spans="2:8">
      <c r="B234" s="139"/>
      <c r="C234" s="139"/>
      <c r="D234" s="139"/>
      <c r="H234" s="173"/>
    </row>
    <row r="235" spans="2:8">
      <c r="B235" s="139"/>
      <c r="C235" s="139"/>
      <c r="D235" s="139"/>
      <c r="H235" s="173"/>
    </row>
    <row r="236" spans="2:8">
      <c r="B236" s="139"/>
      <c r="C236" s="139"/>
      <c r="D236" s="139"/>
      <c r="H236" s="173"/>
    </row>
    <row r="237" spans="2:8">
      <c r="B237" s="139"/>
      <c r="C237" s="139"/>
      <c r="D237" s="139"/>
      <c r="H237" s="173"/>
    </row>
    <row r="238" spans="2:8">
      <c r="B238" s="139"/>
      <c r="C238" s="139"/>
      <c r="D238" s="139"/>
      <c r="H238" s="173"/>
    </row>
    <row r="239" spans="2:8">
      <c r="B239" s="139"/>
      <c r="C239" s="139"/>
      <c r="D239" s="139"/>
      <c r="H239" s="173"/>
    </row>
    <row r="240" spans="2:8">
      <c r="B240" s="139"/>
      <c r="C240" s="139"/>
      <c r="D240" s="139"/>
      <c r="H240" s="173"/>
    </row>
    <row r="241" spans="2:8">
      <c r="B241" s="139"/>
      <c r="C241" s="139"/>
      <c r="D241" s="139"/>
      <c r="H241" s="173"/>
    </row>
    <row r="242" spans="2:8">
      <c r="B242" s="139"/>
      <c r="C242" s="139"/>
      <c r="D242" s="139"/>
      <c r="H242" s="173"/>
    </row>
  </sheetData>
  <mergeCells count="8">
    <mergeCell ref="F13:I13"/>
    <mergeCell ref="F14:I14"/>
    <mergeCell ref="A8:D8"/>
    <mergeCell ref="G8:J8"/>
    <mergeCell ref="F9:I9"/>
    <mergeCell ref="F10:I10"/>
    <mergeCell ref="F11:I11"/>
    <mergeCell ref="F12:I12"/>
  </mergeCell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33"/>
  <sheetViews>
    <sheetView workbookViewId="0">
      <selection activeCell="D14" sqref="D14"/>
    </sheetView>
  </sheetViews>
  <sheetFormatPr defaultColWidth="8.81640625" defaultRowHeight="12.5"/>
  <cols>
    <col min="1" max="1" width="23.81640625" style="5" customWidth="1"/>
    <col min="2" max="2" width="4.7265625" style="5" customWidth="1"/>
    <col min="3" max="3" width="11.7265625" style="5" customWidth="1"/>
    <col min="4" max="5" width="11.26953125" style="5" customWidth="1"/>
    <col min="6" max="7" width="7.7265625" style="5" customWidth="1"/>
    <col min="8" max="16384" width="8.81640625" style="5"/>
  </cols>
  <sheetData>
    <row r="1" spans="1:8" ht="24.75" customHeight="1">
      <c r="A1" s="3" t="s">
        <v>38</v>
      </c>
      <c r="B1" s="4"/>
      <c r="C1" s="4"/>
    </row>
    <row r="2" spans="1:8" ht="13.5" customHeight="1">
      <c r="A2" s="4" t="s">
        <v>42</v>
      </c>
      <c r="B2" s="4"/>
      <c r="C2" s="4"/>
    </row>
    <row r="3" spans="1:8" ht="13.5" customHeight="1">
      <c r="A3" s="4" t="s">
        <v>43</v>
      </c>
      <c r="B3" s="4"/>
      <c r="C3" s="4"/>
    </row>
    <row r="4" spans="1:8" ht="18.75" customHeight="1">
      <c r="A4" s="2"/>
      <c r="B4" s="4"/>
      <c r="C4" s="4"/>
    </row>
    <row r="5" spans="1:8" ht="18.75" customHeight="1">
      <c r="A5" s="4"/>
      <c r="B5" s="4"/>
      <c r="C5" s="4"/>
    </row>
    <row r="6" spans="1:8" ht="18.75" customHeight="1">
      <c r="A6" s="6" t="s">
        <v>8</v>
      </c>
      <c r="B6" s="4"/>
      <c r="C6" s="4"/>
      <c r="F6" s="7"/>
      <c r="G6" s="7"/>
      <c r="H6" s="7"/>
    </row>
    <row r="7" spans="1:8" ht="18.75" customHeight="1">
      <c r="A7" s="28"/>
      <c r="B7" s="4"/>
      <c r="C7" s="4"/>
    </row>
    <row r="8" spans="1:8" ht="18.75" customHeight="1">
      <c r="A8" s="45"/>
      <c r="B8" s="45"/>
      <c r="C8" s="45"/>
      <c r="D8" s="45"/>
      <c r="E8" s="45"/>
      <c r="F8" s="45"/>
      <c r="G8" s="45"/>
    </row>
    <row r="9" spans="1:8" ht="18.75" customHeight="1">
      <c r="A9" s="44" t="s">
        <v>9</v>
      </c>
      <c r="B9" s="39" t="s">
        <v>0</v>
      </c>
      <c r="C9" s="45"/>
      <c r="D9" s="45"/>
      <c r="F9" s="45"/>
      <c r="G9" s="45"/>
    </row>
    <row r="10" spans="1:8" ht="18.75" customHeight="1">
      <c r="A10" s="44" t="s">
        <v>10</v>
      </c>
      <c r="B10" s="39" t="s">
        <v>0</v>
      </c>
      <c r="C10" s="48"/>
      <c r="D10" s="45"/>
      <c r="F10" s="45"/>
      <c r="G10" s="45"/>
    </row>
    <row r="11" spans="1:8" ht="18.75" customHeight="1">
      <c r="A11" s="44" t="s">
        <v>11</v>
      </c>
      <c r="B11" s="39" t="s">
        <v>0</v>
      </c>
      <c r="D11" s="45"/>
      <c r="F11" s="45"/>
      <c r="G11" s="45"/>
    </row>
    <row r="12" spans="1:8" ht="18.75" customHeight="1">
      <c r="A12" s="44" t="s">
        <v>12</v>
      </c>
      <c r="B12" s="39" t="s">
        <v>0</v>
      </c>
      <c r="D12" s="45"/>
      <c r="F12" s="45"/>
      <c r="G12" s="45"/>
    </row>
    <row r="13" spans="1:8" ht="18.75" customHeight="1">
      <c r="A13" s="44" t="s">
        <v>13</v>
      </c>
      <c r="B13" s="39" t="s">
        <v>0</v>
      </c>
      <c r="D13" s="45"/>
      <c r="F13" s="45"/>
      <c r="G13" s="45"/>
    </row>
    <row r="14" spans="1:8" ht="18.75" customHeight="1">
      <c r="A14" s="44" t="s">
        <v>14</v>
      </c>
      <c r="B14" s="39" t="s">
        <v>0</v>
      </c>
      <c r="D14" s="45"/>
      <c r="F14" s="45"/>
      <c r="G14" s="45"/>
    </row>
    <row r="15" spans="1:8" ht="18.75" customHeight="1">
      <c r="A15" s="43"/>
      <c r="B15" s="43"/>
      <c r="D15" s="45"/>
      <c r="F15" s="45"/>
      <c r="G15" s="45"/>
    </row>
    <row r="16" spans="1:8" ht="18.75" customHeight="1">
      <c r="A16" s="43"/>
      <c r="B16" s="43"/>
      <c r="D16" s="45"/>
      <c r="F16" s="45"/>
      <c r="G16" s="45"/>
    </row>
    <row r="17" spans="1:7" ht="18.75" customHeight="1">
      <c r="A17" s="43"/>
      <c r="B17" s="43"/>
      <c r="D17" s="45"/>
      <c r="F17" s="45"/>
      <c r="G17" s="45"/>
    </row>
    <row r="18" spans="1:7" ht="18.75" customHeight="1">
      <c r="A18" s="43"/>
      <c r="B18" s="43"/>
      <c r="D18" s="45"/>
      <c r="F18" s="45"/>
      <c r="G18" s="45"/>
    </row>
    <row r="19" spans="1:7" ht="18.75" customHeight="1">
      <c r="A19" s="43"/>
      <c r="B19" s="43"/>
      <c r="D19" s="45"/>
      <c r="F19" s="45"/>
      <c r="G19" s="45"/>
    </row>
    <row r="20" spans="1:7" ht="18.75" customHeight="1">
      <c r="A20" s="44" t="s">
        <v>54</v>
      </c>
      <c r="B20" s="39" t="s">
        <v>0</v>
      </c>
      <c r="C20" s="5" t="s">
        <v>2</v>
      </c>
      <c r="D20" s="45"/>
      <c r="E20" s="45"/>
      <c r="F20" s="45"/>
      <c r="G20" s="45"/>
    </row>
    <row r="21" spans="1:7" ht="18.75" customHeight="1">
      <c r="A21" s="44"/>
      <c r="B21" s="44"/>
      <c r="C21" s="5" t="s">
        <v>3</v>
      </c>
      <c r="D21" s="45"/>
      <c r="E21" s="45"/>
      <c r="F21" s="45"/>
      <c r="G21" s="45"/>
    </row>
    <row r="22" spans="1:7" ht="18.75" customHeight="1">
      <c r="A22" s="44"/>
      <c r="B22" s="44"/>
      <c r="C22" s="5" t="s">
        <v>4</v>
      </c>
      <c r="D22" s="45"/>
      <c r="E22" s="45"/>
      <c r="F22" s="45"/>
      <c r="G22" s="45"/>
    </row>
    <row r="23" spans="1:7" ht="18.75" customHeight="1">
      <c r="A23" s="44"/>
      <c r="B23" s="44"/>
      <c r="C23" s="5" t="s">
        <v>60</v>
      </c>
      <c r="D23" s="45"/>
      <c r="E23" s="45"/>
      <c r="F23" s="45"/>
      <c r="G23" s="45"/>
    </row>
    <row r="24" spans="1:7" ht="18.75" customHeight="1">
      <c r="A24" s="43"/>
      <c r="B24" s="43"/>
      <c r="C24" s="5" t="s">
        <v>61</v>
      </c>
      <c r="D24" s="45"/>
      <c r="E24" s="45"/>
      <c r="F24" s="45"/>
      <c r="G24" s="45"/>
    </row>
    <row r="25" spans="1:7" ht="18.75" customHeight="1">
      <c r="A25" s="43"/>
      <c r="B25" s="43"/>
      <c r="D25" s="45"/>
      <c r="E25" s="45"/>
      <c r="F25" s="45"/>
      <c r="G25" s="45"/>
    </row>
    <row r="26" spans="1:7" ht="18.75" customHeight="1">
      <c r="A26" s="43"/>
      <c r="B26" s="43"/>
      <c r="D26" s="45"/>
      <c r="F26" s="45"/>
      <c r="G26" s="45"/>
    </row>
    <row r="27" spans="1:7" ht="18.75" customHeight="1">
      <c r="A27" s="43"/>
      <c r="B27" s="43"/>
      <c r="D27" s="45"/>
      <c r="F27" s="45"/>
      <c r="G27" s="45"/>
    </row>
    <row r="28" spans="1:7" ht="18.75" customHeight="1">
      <c r="A28" s="43" t="s">
        <v>5</v>
      </c>
      <c r="B28" s="43"/>
      <c r="D28" s="43"/>
      <c r="F28" s="45"/>
      <c r="G28" s="45"/>
    </row>
    <row r="29" spans="1:7" ht="18.75" customHeight="1">
      <c r="A29" s="43" t="s">
        <v>6</v>
      </c>
      <c r="B29" s="43"/>
      <c r="D29" s="43"/>
      <c r="F29" s="45"/>
      <c r="G29" s="45"/>
    </row>
    <row r="30" spans="1:7" ht="18.75" customHeight="1">
      <c r="A30" s="43"/>
      <c r="B30" s="43"/>
      <c r="D30" s="43"/>
      <c r="F30" s="45"/>
      <c r="G30" s="45"/>
    </row>
    <row r="31" spans="1:7" ht="18.75" customHeight="1">
      <c r="A31" s="43"/>
      <c r="B31" s="43"/>
      <c r="D31" s="43"/>
      <c r="F31" s="45"/>
      <c r="G31" s="45"/>
    </row>
    <row r="32" spans="1:7" ht="18.75" customHeight="1">
      <c r="A32" s="43"/>
      <c r="B32" s="43"/>
      <c r="D32" s="43"/>
      <c r="F32" s="45"/>
      <c r="G32" s="45"/>
    </row>
    <row r="33" spans="1:7" ht="18.75" customHeight="1">
      <c r="A33" s="43"/>
      <c r="B33" s="43"/>
      <c r="D33" s="43"/>
      <c r="F33" s="45"/>
      <c r="G33" s="45"/>
    </row>
    <row r="34" spans="1:7" ht="18.75" customHeight="1">
      <c r="A34" s="43"/>
      <c r="B34" s="43"/>
      <c r="D34" s="43"/>
      <c r="F34" s="45"/>
      <c r="G34" s="45"/>
    </row>
    <row r="35" spans="1:7" ht="18.75" customHeight="1">
      <c r="A35" s="43"/>
      <c r="B35" s="43"/>
      <c r="D35" s="43"/>
      <c r="F35" s="45"/>
      <c r="G35" s="45"/>
    </row>
    <row r="36" spans="1:7" ht="18.75" customHeight="1">
      <c r="A36" s="43" t="s">
        <v>40</v>
      </c>
      <c r="B36" s="43"/>
      <c r="D36" s="43" t="s">
        <v>57</v>
      </c>
      <c r="E36" s="43"/>
      <c r="F36" s="45"/>
      <c r="G36" s="45"/>
    </row>
    <row r="37" spans="1:7" ht="18.75" customHeight="1">
      <c r="A37" s="43" t="s">
        <v>41</v>
      </c>
      <c r="B37" s="43"/>
      <c r="D37" s="43" t="s">
        <v>58</v>
      </c>
      <c r="E37" s="43"/>
      <c r="F37" s="45"/>
      <c r="G37" s="45"/>
    </row>
    <row r="38" spans="1:7" ht="15.5">
      <c r="A38" s="43"/>
      <c r="B38" s="43"/>
      <c r="D38" s="43"/>
      <c r="F38" s="45"/>
      <c r="G38" s="45"/>
    </row>
    <row r="39" spans="1:7" ht="15.5">
      <c r="A39" s="43"/>
      <c r="B39" s="43"/>
      <c r="D39" s="43"/>
      <c r="F39" s="45"/>
      <c r="G39" s="45"/>
    </row>
    <row r="40" spans="1:7" ht="15.5">
      <c r="A40" s="43"/>
      <c r="B40" s="43"/>
      <c r="D40" s="43"/>
      <c r="F40" s="45"/>
      <c r="G40" s="45"/>
    </row>
    <row r="41" spans="1:7" ht="15.5">
      <c r="A41" s="43"/>
      <c r="B41" s="43"/>
      <c r="D41" s="43"/>
    </row>
    <row r="42" spans="1:7" ht="15.5">
      <c r="A42" s="43"/>
      <c r="B42" s="43"/>
      <c r="D42" s="43"/>
    </row>
    <row r="43" spans="1:7" ht="15.5">
      <c r="A43" s="43"/>
      <c r="B43" s="43"/>
      <c r="D43" s="43"/>
    </row>
    <row r="44" spans="1:7" ht="15.5">
      <c r="A44" s="43"/>
      <c r="B44" s="43"/>
      <c r="D44" s="43"/>
    </row>
    <row r="45" spans="1:7" ht="15.5">
      <c r="A45" s="43"/>
      <c r="B45" s="43"/>
      <c r="D45" s="43"/>
    </row>
    <row r="46" spans="1:7" ht="15.5">
      <c r="A46" s="43"/>
      <c r="B46" s="43"/>
      <c r="D46" s="43"/>
    </row>
    <row r="47" spans="1:7" ht="15.5">
      <c r="A47" s="43"/>
      <c r="B47" s="43"/>
      <c r="D47" s="43"/>
    </row>
    <row r="48" spans="1:7" ht="15.5">
      <c r="A48" s="43"/>
      <c r="B48" s="43"/>
      <c r="D48" s="43"/>
    </row>
    <row r="49" spans="1:4" ht="15.5">
      <c r="A49" s="43"/>
      <c r="B49" s="43"/>
      <c r="D49" s="43"/>
    </row>
    <row r="50" spans="1:4" ht="15.5">
      <c r="A50" s="43"/>
      <c r="B50" s="43"/>
      <c r="D50" s="43"/>
    </row>
    <row r="51" spans="1:4" ht="15.5">
      <c r="A51" s="43"/>
      <c r="B51" s="43"/>
      <c r="D51" s="43"/>
    </row>
    <row r="52" spans="1:4" ht="15.5">
      <c r="A52" s="43"/>
      <c r="B52" s="43"/>
      <c r="D52" s="43"/>
    </row>
    <row r="53" spans="1:4" ht="15.5">
      <c r="A53" s="43"/>
      <c r="B53" s="43"/>
      <c r="D53" s="43"/>
    </row>
    <row r="54" spans="1:4" ht="15.5">
      <c r="A54" s="43"/>
      <c r="B54" s="43"/>
      <c r="D54" s="43"/>
    </row>
    <row r="55" spans="1:4" ht="15.5">
      <c r="A55" s="43"/>
      <c r="B55" s="43"/>
      <c r="D55" s="43"/>
    </row>
    <row r="56" spans="1:4" ht="15.5">
      <c r="A56" s="43"/>
      <c r="B56" s="43"/>
      <c r="D56" s="43"/>
    </row>
    <row r="57" spans="1:4" ht="15.5">
      <c r="A57" s="43"/>
      <c r="B57" s="43"/>
      <c r="D57" s="43"/>
    </row>
    <row r="58" spans="1:4" ht="15.5">
      <c r="A58" s="43"/>
      <c r="B58" s="43"/>
      <c r="D58" s="43"/>
    </row>
    <row r="59" spans="1:4" ht="15.5">
      <c r="A59" s="43"/>
      <c r="B59" s="43"/>
      <c r="D59" s="43"/>
    </row>
    <row r="60" spans="1:4" ht="15.5">
      <c r="A60" s="43"/>
      <c r="B60" s="43"/>
      <c r="D60" s="43"/>
    </row>
    <row r="61" spans="1:4" ht="16.5">
      <c r="A61" s="43"/>
      <c r="B61" s="49"/>
      <c r="D61" s="43"/>
    </row>
    <row r="62" spans="1:4" ht="16.5">
      <c r="A62" s="43"/>
      <c r="B62" s="49"/>
      <c r="D62" s="43"/>
    </row>
    <row r="63" spans="1:4" ht="16.5">
      <c r="A63" s="43"/>
      <c r="B63" s="49"/>
      <c r="D63" s="43"/>
    </row>
    <row r="64" spans="1:4" ht="16.5">
      <c r="A64" s="43"/>
      <c r="B64" s="49"/>
      <c r="D64" s="43"/>
    </row>
    <row r="65" spans="1:4" ht="16.5">
      <c r="A65" s="43"/>
      <c r="B65" s="49"/>
      <c r="D65" s="43"/>
    </row>
    <row r="66" spans="1:4" ht="16.5">
      <c r="A66" s="43"/>
      <c r="B66" s="49"/>
      <c r="D66" s="43"/>
    </row>
    <row r="67" spans="1:4" ht="16.5">
      <c r="A67" s="43"/>
      <c r="B67" s="49"/>
      <c r="D67" s="43"/>
    </row>
    <row r="68" spans="1:4" ht="16.5">
      <c r="A68" s="43"/>
      <c r="B68" s="49"/>
      <c r="D68" s="43"/>
    </row>
    <row r="69" spans="1:4" ht="16.5">
      <c r="A69" s="43"/>
      <c r="B69" s="49"/>
      <c r="D69" s="43"/>
    </row>
    <row r="70" spans="1:4" ht="16.5">
      <c r="A70" s="43"/>
      <c r="B70" s="49"/>
      <c r="D70" s="43"/>
    </row>
    <row r="71" spans="1:4" ht="16.5">
      <c r="A71" s="43"/>
      <c r="B71" s="49"/>
      <c r="D71" s="43"/>
    </row>
    <row r="72" spans="1:4" ht="16.5">
      <c r="A72" s="43"/>
      <c r="B72" s="49"/>
      <c r="D72" s="43"/>
    </row>
    <row r="73" spans="1:4" ht="16.5">
      <c r="A73" s="45"/>
      <c r="B73" s="49"/>
      <c r="D73" s="45"/>
    </row>
    <row r="74" spans="1:4" ht="16.5">
      <c r="A74" s="45"/>
      <c r="B74" s="49"/>
      <c r="D74" s="45"/>
    </row>
    <row r="75" spans="1:4" ht="16.5">
      <c r="A75" s="45"/>
      <c r="B75" s="49"/>
      <c r="D75" s="45"/>
    </row>
    <row r="76" spans="1:4" ht="16.5">
      <c r="A76" s="45"/>
      <c r="B76" s="49"/>
      <c r="D76" s="45"/>
    </row>
    <row r="77" spans="1:4" ht="16.5">
      <c r="A77" s="45"/>
      <c r="B77" s="49"/>
      <c r="D77" s="45"/>
    </row>
    <row r="78" spans="1:4" ht="16.5">
      <c r="A78" s="45"/>
      <c r="B78" s="49"/>
      <c r="D78" s="45"/>
    </row>
    <row r="79" spans="1:4" ht="16.5">
      <c r="A79" s="45"/>
      <c r="B79" s="49"/>
      <c r="D79" s="45"/>
    </row>
    <row r="80" spans="1:4" ht="16.5">
      <c r="A80" s="45"/>
      <c r="B80" s="49"/>
      <c r="D80" s="45"/>
    </row>
    <row r="81" spans="1:4" ht="16.5">
      <c r="A81" s="45"/>
      <c r="B81" s="49"/>
      <c r="D81" s="45"/>
    </row>
    <row r="82" spans="1:4" ht="16.5">
      <c r="A82" s="45"/>
      <c r="B82" s="49"/>
      <c r="D82" s="45"/>
    </row>
    <row r="83" spans="1:4" ht="16.5">
      <c r="A83" s="45"/>
      <c r="B83" s="49"/>
      <c r="D83" s="45"/>
    </row>
    <row r="84" spans="1:4" ht="16.5">
      <c r="A84" s="45"/>
      <c r="B84" s="49"/>
      <c r="D84" s="45"/>
    </row>
    <row r="85" spans="1:4" ht="16.5">
      <c r="A85" s="45"/>
      <c r="B85" s="49"/>
      <c r="D85" s="45"/>
    </row>
    <row r="86" spans="1:4" ht="16.5">
      <c r="A86" s="45"/>
      <c r="B86" s="49"/>
      <c r="D86" s="45"/>
    </row>
    <row r="87" spans="1:4" ht="16.5">
      <c r="A87" s="45"/>
      <c r="B87" s="49"/>
      <c r="D87" s="45"/>
    </row>
    <row r="88" spans="1:4" ht="16.5">
      <c r="A88" s="45"/>
      <c r="B88" s="49"/>
      <c r="D88" s="45"/>
    </row>
    <row r="89" spans="1:4" ht="16.5">
      <c r="A89" s="45"/>
      <c r="B89" s="49"/>
      <c r="D89" s="45"/>
    </row>
    <row r="90" spans="1:4" ht="16.5">
      <c r="A90" s="45"/>
      <c r="B90" s="49"/>
      <c r="D90" s="45"/>
    </row>
    <row r="91" spans="1:4" ht="16.5">
      <c r="A91" s="45"/>
      <c r="B91" s="49"/>
      <c r="D91" s="45"/>
    </row>
    <row r="92" spans="1:4" ht="16.5">
      <c r="A92" s="45"/>
      <c r="B92" s="49"/>
      <c r="D92" s="45"/>
    </row>
    <row r="93" spans="1:4" ht="16.5">
      <c r="A93" s="45"/>
      <c r="B93" s="49"/>
      <c r="D93" s="45"/>
    </row>
    <row r="94" spans="1:4" ht="16.5">
      <c r="A94" s="45"/>
      <c r="B94" s="49"/>
      <c r="D94" s="45"/>
    </row>
    <row r="95" spans="1:4" ht="16.5">
      <c r="A95" s="45"/>
      <c r="B95" s="49"/>
      <c r="D95" s="45"/>
    </row>
    <row r="96" spans="1:4" ht="16.5">
      <c r="A96" s="45"/>
      <c r="B96" s="49"/>
      <c r="D96" s="45"/>
    </row>
    <row r="97" spans="1:4" ht="16.5">
      <c r="A97" s="45"/>
      <c r="B97" s="49"/>
      <c r="D97" s="45"/>
    </row>
    <row r="98" spans="1:4" ht="16.5">
      <c r="A98" s="45"/>
      <c r="B98" s="49"/>
      <c r="D98" s="45"/>
    </row>
    <row r="99" spans="1:4" ht="16.5">
      <c r="A99" s="45"/>
      <c r="B99" s="49"/>
      <c r="D99" s="45"/>
    </row>
    <row r="100" spans="1:4" ht="16.5">
      <c r="A100" s="45"/>
      <c r="B100" s="49"/>
      <c r="D100" s="45"/>
    </row>
    <row r="101" spans="1:4" ht="16.5">
      <c r="A101" s="45"/>
      <c r="B101" s="49"/>
      <c r="D101" s="45"/>
    </row>
    <row r="102" spans="1:4" ht="16.5">
      <c r="A102" s="45"/>
      <c r="B102" s="49"/>
      <c r="D102" s="45"/>
    </row>
    <row r="103" spans="1:4" ht="16.5">
      <c r="A103" s="45"/>
      <c r="B103" s="49"/>
      <c r="D103" s="45"/>
    </row>
    <row r="104" spans="1:4" ht="14">
      <c r="A104" s="45"/>
      <c r="B104" s="45"/>
      <c r="D104" s="45"/>
    </row>
    <row r="105" spans="1:4" ht="14">
      <c r="A105" s="45"/>
      <c r="B105" s="45"/>
      <c r="D105" s="45"/>
    </row>
    <row r="106" spans="1:4" ht="14">
      <c r="A106" s="45"/>
      <c r="B106" s="45"/>
      <c r="D106" s="45"/>
    </row>
    <row r="107" spans="1:4" ht="14">
      <c r="A107" s="45"/>
      <c r="B107" s="45"/>
      <c r="D107" s="45"/>
    </row>
    <row r="108" spans="1:4" ht="14">
      <c r="A108" s="45"/>
      <c r="B108" s="45"/>
      <c r="D108" s="45"/>
    </row>
    <row r="109" spans="1:4" ht="14">
      <c r="A109" s="45"/>
      <c r="B109" s="45"/>
      <c r="D109" s="45"/>
    </row>
    <row r="110" spans="1:4" ht="14">
      <c r="A110" s="45"/>
      <c r="B110" s="45"/>
      <c r="D110" s="45"/>
    </row>
    <row r="111" spans="1:4" ht="14">
      <c r="A111" s="45"/>
      <c r="B111" s="45"/>
      <c r="D111" s="45"/>
    </row>
    <row r="112" spans="1:4" ht="14">
      <c r="A112" s="45"/>
      <c r="B112" s="45"/>
      <c r="D112" s="45"/>
    </row>
    <row r="113" spans="1:4" ht="14">
      <c r="A113" s="45"/>
      <c r="B113" s="45"/>
      <c r="D113" s="45"/>
    </row>
    <row r="114" spans="1:4" ht="14">
      <c r="A114" s="45"/>
      <c r="B114" s="45"/>
      <c r="D114" s="45"/>
    </row>
    <row r="115" spans="1:4" ht="14">
      <c r="A115" s="45"/>
      <c r="B115" s="45"/>
      <c r="D115" s="45"/>
    </row>
    <row r="116" spans="1:4" ht="14">
      <c r="A116" s="45"/>
      <c r="B116" s="45"/>
      <c r="D116" s="45"/>
    </row>
    <row r="117" spans="1:4" ht="14">
      <c r="A117" s="45"/>
      <c r="B117" s="45"/>
      <c r="D117" s="45"/>
    </row>
    <row r="118" spans="1:4" ht="14">
      <c r="A118" s="45"/>
      <c r="B118" s="45"/>
      <c r="D118" s="45"/>
    </row>
    <row r="119" spans="1:4" ht="14">
      <c r="A119" s="45"/>
      <c r="B119" s="45"/>
      <c r="D119" s="45"/>
    </row>
    <row r="120" spans="1:4" ht="14">
      <c r="A120" s="45"/>
      <c r="B120" s="45"/>
      <c r="D120" s="45"/>
    </row>
    <row r="121" spans="1:4" ht="14">
      <c r="A121" s="45"/>
      <c r="B121" s="45"/>
      <c r="D121" s="45"/>
    </row>
    <row r="122" spans="1:4" ht="14">
      <c r="A122" s="45"/>
      <c r="B122" s="45"/>
      <c r="D122" s="45"/>
    </row>
    <row r="123" spans="1:4" ht="14">
      <c r="A123" s="45"/>
      <c r="B123" s="45"/>
      <c r="D123" s="45"/>
    </row>
    <row r="124" spans="1:4" ht="14">
      <c r="A124" s="45"/>
      <c r="B124" s="45"/>
      <c r="D124" s="45"/>
    </row>
    <row r="125" spans="1:4" ht="14">
      <c r="A125" s="45"/>
      <c r="B125" s="45"/>
      <c r="D125" s="45"/>
    </row>
    <row r="126" spans="1:4" ht="14">
      <c r="A126" s="45"/>
      <c r="B126" s="45"/>
      <c r="D126" s="45"/>
    </row>
    <row r="127" spans="1:4" ht="14">
      <c r="A127" s="45"/>
      <c r="B127" s="45"/>
      <c r="D127" s="45"/>
    </row>
    <row r="128" spans="1:4" ht="14">
      <c r="A128" s="45"/>
      <c r="B128" s="45"/>
      <c r="D128" s="45"/>
    </row>
    <row r="129" spans="1:4" ht="14">
      <c r="A129" s="45"/>
      <c r="B129" s="45"/>
      <c r="D129" s="45"/>
    </row>
    <row r="130" spans="1:4" ht="14">
      <c r="A130" s="45"/>
      <c r="B130" s="45"/>
      <c r="D130" s="45"/>
    </row>
    <row r="131" spans="1:4" ht="14">
      <c r="A131" s="45"/>
      <c r="B131" s="45"/>
      <c r="D131" s="45"/>
    </row>
    <row r="132" spans="1:4" ht="14">
      <c r="A132" s="45"/>
      <c r="B132" s="45"/>
      <c r="D132" s="45"/>
    </row>
    <row r="133" spans="1:4" ht="14">
      <c r="A133" s="45"/>
      <c r="B133" s="45"/>
      <c r="D133" s="45"/>
    </row>
  </sheetData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</vt:lpstr>
      <vt:lpstr>LAB</vt:lpstr>
      <vt:lpstr>MAT</vt:lpstr>
      <vt:lpstr>MAT (2)</vt:lpstr>
      <vt:lpstr>SUPP 1</vt:lpstr>
      <vt:lpstr>SURVEYOR'S PARTICULARS</vt:lpstr>
      <vt:lpstr>COVER!Print_Area</vt:lpstr>
      <vt:lpstr>MAT!Print_Area</vt:lpstr>
      <vt:lpstr>'SURVEYOR''S PARTICULARS'!Print_Area</vt:lpstr>
      <vt:lpstr>COVER!Print_Titles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LEE</dc:creator>
  <cp:lastModifiedBy>Johnny</cp:lastModifiedBy>
  <cp:lastPrinted>2020-08-05T03:48:27Z</cp:lastPrinted>
  <dcterms:created xsi:type="dcterms:W3CDTF">1997-08-02T05:22:59Z</dcterms:created>
  <dcterms:modified xsi:type="dcterms:W3CDTF">2021-01-27T09:03:19Z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6611CF">
    <vt:lpwstr/>
  </property>
  <property fmtid="{D5CDD505-2E9C-101B-9397-08002B2CF9AE}" pid="3" name="IVID265415E6">
    <vt:lpwstr/>
  </property>
  <property fmtid="{D5CDD505-2E9C-101B-9397-08002B2CF9AE}" pid="4" name="IVIDDF21236">
    <vt:lpwstr/>
  </property>
  <property fmtid="{D5CDD505-2E9C-101B-9397-08002B2CF9AE}" pid="5" name="IVID18E52C29">
    <vt:lpwstr/>
  </property>
  <property fmtid="{D5CDD505-2E9C-101B-9397-08002B2CF9AE}" pid="6" name="IVID2F1E1603">
    <vt:lpwstr/>
  </property>
  <property fmtid="{D5CDD505-2E9C-101B-9397-08002B2CF9AE}" pid="7" name="IVIDC">
    <vt:lpwstr/>
  </property>
  <property fmtid="{D5CDD505-2E9C-101B-9397-08002B2CF9AE}" pid="8" name="IVID362F13E8">
    <vt:lpwstr/>
  </property>
  <property fmtid="{D5CDD505-2E9C-101B-9397-08002B2CF9AE}" pid="9" name="IVID3A3618F1">
    <vt:lpwstr/>
  </property>
  <property fmtid="{D5CDD505-2E9C-101B-9397-08002B2CF9AE}" pid="10" name="IVID15E41318">
    <vt:lpwstr/>
  </property>
  <property fmtid="{D5CDD505-2E9C-101B-9397-08002B2CF9AE}" pid="11" name="IVID181914D9">
    <vt:lpwstr/>
  </property>
  <property fmtid="{D5CDD505-2E9C-101B-9397-08002B2CF9AE}" pid="12" name="IVID155815FB">
    <vt:lpwstr/>
  </property>
  <property fmtid="{D5CDD505-2E9C-101B-9397-08002B2CF9AE}" pid="13" name="IVIDD091BF0">
    <vt:lpwstr/>
  </property>
  <property fmtid="{D5CDD505-2E9C-101B-9397-08002B2CF9AE}" pid="14" name="IVID344CCFFC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35431BD0">
    <vt:lpwstr/>
  </property>
  <property fmtid="{D5CDD505-2E9C-101B-9397-08002B2CF9AE}" pid="18" name="IVID4637A884">
    <vt:lpwstr/>
  </property>
  <property fmtid="{D5CDD505-2E9C-101B-9397-08002B2CF9AE}" pid="19" name="IVID127C14F5">
    <vt:lpwstr/>
  </property>
  <property fmtid="{D5CDD505-2E9C-101B-9397-08002B2CF9AE}" pid="20" name="IVID1834F0DD">
    <vt:lpwstr/>
  </property>
  <property fmtid="{D5CDD505-2E9C-101B-9397-08002B2CF9AE}" pid="21" name="IVID312119E0">
    <vt:lpwstr/>
  </property>
  <property fmtid="{D5CDD505-2E9C-101B-9397-08002B2CF9AE}" pid="22" name="IVID1C5812DA">
    <vt:lpwstr/>
  </property>
  <property fmtid="{D5CDD505-2E9C-101B-9397-08002B2CF9AE}" pid="23" name="IVID173907ED">
    <vt:lpwstr/>
  </property>
  <property fmtid="{D5CDD505-2E9C-101B-9397-08002B2CF9AE}" pid="24" name="IVID274B1CF5">
    <vt:lpwstr/>
  </property>
  <property fmtid="{D5CDD505-2E9C-101B-9397-08002B2CF9AE}" pid="25" name="IVID2B4E17FA">
    <vt:lpwstr/>
  </property>
  <property fmtid="{D5CDD505-2E9C-101B-9397-08002B2CF9AE}" pid="26" name="IVID253D11EF">
    <vt:lpwstr/>
  </property>
  <property fmtid="{D5CDD505-2E9C-101B-9397-08002B2CF9AE}" pid="27" name="IVID173E1206">
    <vt:lpwstr/>
  </property>
  <property fmtid="{D5CDD505-2E9C-101B-9397-08002B2CF9AE}" pid="28" name="IVID232310EC">
    <vt:lpwstr/>
  </property>
  <property fmtid="{D5CDD505-2E9C-101B-9397-08002B2CF9AE}" pid="29" name="IVID133D1AE5">
    <vt:lpwstr/>
  </property>
  <property fmtid="{D5CDD505-2E9C-101B-9397-08002B2CF9AE}" pid="30" name="IVIDF6113D9">
    <vt:lpwstr/>
  </property>
  <property fmtid="{D5CDD505-2E9C-101B-9397-08002B2CF9AE}" pid="31" name="IVID307414D1">
    <vt:lpwstr/>
  </property>
  <property fmtid="{D5CDD505-2E9C-101B-9397-08002B2CF9AE}" pid="32" name="IVID344B1400">
    <vt:lpwstr/>
  </property>
  <property fmtid="{D5CDD505-2E9C-101B-9397-08002B2CF9AE}" pid="33" name="IVID135B1DF5">
    <vt:lpwstr/>
  </property>
  <property fmtid="{D5CDD505-2E9C-101B-9397-08002B2CF9AE}" pid="34" name="IVID1A3716D3">
    <vt:lpwstr/>
  </property>
  <property fmtid="{D5CDD505-2E9C-101B-9397-08002B2CF9AE}" pid="35" name="IVIDD1916DB">
    <vt:lpwstr/>
  </property>
  <property fmtid="{D5CDD505-2E9C-101B-9397-08002B2CF9AE}" pid="36" name="IVID11431AF1">
    <vt:lpwstr/>
  </property>
  <property fmtid="{D5CDD505-2E9C-101B-9397-08002B2CF9AE}" pid="37" name="IVID1B2C19F3">
    <vt:lpwstr/>
  </property>
  <property fmtid="{D5CDD505-2E9C-101B-9397-08002B2CF9AE}" pid="38" name="IVIDD5E0FE6">
    <vt:lpwstr/>
  </property>
  <property fmtid="{D5CDD505-2E9C-101B-9397-08002B2CF9AE}" pid="39" name="IVID266F16CF">
    <vt:lpwstr/>
  </property>
  <property fmtid="{D5CDD505-2E9C-101B-9397-08002B2CF9AE}" pid="40" name="IVID3B3411F7">
    <vt:lpwstr/>
  </property>
  <property fmtid="{D5CDD505-2E9C-101B-9397-08002B2CF9AE}" pid="41" name="IVID366A14F0">
    <vt:lpwstr/>
  </property>
  <property fmtid="{D5CDD505-2E9C-101B-9397-08002B2CF9AE}" pid="42" name="IVID404212DE">
    <vt:lpwstr/>
  </property>
  <property fmtid="{D5CDD505-2E9C-101B-9397-08002B2CF9AE}" pid="43" name="IVID2A5E1D03">
    <vt:lpwstr/>
  </property>
  <property fmtid="{D5CDD505-2E9C-101B-9397-08002B2CF9AE}" pid="44" name="IVIDB2512EA">
    <vt:lpwstr/>
  </property>
  <property fmtid="{D5CDD505-2E9C-101B-9397-08002B2CF9AE}" pid="45" name="IVID1A3517F4">
    <vt:lpwstr/>
  </property>
  <property fmtid="{D5CDD505-2E9C-101B-9397-08002B2CF9AE}" pid="46" name="IVID2B0E1302">
    <vt:lpwstr/>
  </property>
  <property fmtid="{D5CDD505-2E9C-101B-9397-08002B2CF9AE}" pid="47" name="IVID332E19D7">
    <vt:lpwstr/>
  </property>
  <property fmtid="{D5CDD505-2E9C-101B-9397-08002B2CF9AE}" pid="48" name="IVID22261800">
    <vt:lpwstr/>
  </property>
  <property fmtid="{D5CDD505-2E9C-101B-9397-08002B2CF9AE}" pid="49" name="IVID240A1504">
    <vt:lpwstr/>
  </property>
  <property fmtid="{D5CDD505-2E9C-101B-9397-08002B2CF9AE}" pid="50" name="IVIDC731A04">
    <vt:lpwstr/>
  </property>
  <property fmtid="{D5CDD505-2E9C-101B-9397-08002B2CF9AE}" pid="51" name="IVID1F7216FB">
    <vt:lpwstr/>
  </property>
  <property fmtid="{D5CDD505-2E9C-101B-9397-08002B2CF9AE}" pid="52" name="IVID416D10FE">
    <vt:lpwstr/>
  </property>
  <property fmtid="{D5CDD505-2E9C-101B-9397-08002B2CF9AE}" pid="53" name="IVID24D74E64">
    <vt:lpwstr/>
  </property>
  <property fmtid="{D5CDD505-2E9C-101B-9397-08002B2CF9AE}" pid="54" name="IVID80610D0">
    <vt:lpwstr/>
  </property>
  <property fmtid="{D5CDD505-2E9C-101B-9397-08002B2CF9AE}" pid="55" name="IVID133117D4">
    <vt:lpwstr/>
  </property>
  <property fmtid="{D5CDD505-2E9C-101B-9397-08002B2CF9AE}" pid="56" name="IVID392019F0">
    <vt:lpwstr/>
  </property>
  <property fmtid="{D5CDD505-2E9C-101B-9397-08002B2CF9AE}" pid="57" name="IVIDD630FD4">
    <vt:lpwstr/>
  </property>
  <property fmtid="{D5CDD505-2E9C-101B-9397-08002B2CF9AE}" pid="58" name="IVID39461CD9">
    <vt:lpwstr/>
  </property>
  <property fmtid="{D5CDD505-2E9C-101B-9397-08002B2CF9AE}" pid="59" name="IVID3B3616E1">
    <vt:lpwstr/>
  </property>
  <property fmtid="{D5CDD505-2E9C-101B-9397-08002B2CF9AE}" pid="60" name="IVIDD2514CE">
    <vt:lpwstr/>
  </property>
  <property fmtid="{D5CDD505-2E9C-101B-9397-08002B2CF9AE}" pid="61" name="IVID122616F6">
    <vt:lpwstr/>
  </property>
  <property fmtid="{D5CDD505-2E9C-101B-9397-08002B2CF9AE}" pid="62" name="IVID284715E6">
    <vt:lpwstr/>
  </property>
  <property fmtid="{D5CDD505-2E9C-101B-9397-08002B2CF9AE}" pid="63" name="IVID190615D6">
    <vt:lpwstr/>
  </property>
  <property fmtid="{D5CDD505-2E9C-101B-9397-08002B2CF9AE}" pid="64" name="IVID2A2219E8">
    <vt:lpwstr/>
  </property>
  <property fmtid="{D5CDD505-2E9C-101B-9397-08002B2CF9AE}" pid="65" name="IVID306310DF">
    <vt:lpwstr/>
  </property>
  <property fmtid="{D5CDD505-2E9C-101B-9397-08002B2CF9AE}" pid="66" name="IVID261C18DB">
    <vt:lpwstr/>
  </property>
  <property fmtid="{D5CDD505-2E9C-101B-9397-08002B2CF9AE}" pid="67" name="IVID133818F6">
    <vt:lpwstr/>
  </property>
  <property fmtid="{D5CDD505-2E9C-101B-9397-08002B2CF9AE}" pid="68" name="IVID132908F8">
    <vt:lpwstr/>
  </property>
  <property fmtid="{D5CDD505-2E9C-101B-9397-08002B2CF9AE}" pid="69" name="IVID1D3119D3">
    <vt:lpwstr/>
  </property>
</Properties>
</file>