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9" i="1" s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7" i="1" l="1"/>
  <c r="C45" i="1" s="1"/>
  <c r="D37" i="1"/>
  <c r="C43" i="1" s="1"/>
  <c r="C37" i="1"/>
  <c r="C39" i="1" s="1"/>
  <c r="B37" i="1"/>
  <c r="B39" i="1" s="1"/>
  <c r="C42" i="1" l="1"/>
  <c r="C46" i="1" s="1"/>
  <c r="C47" i="1" s="1"/>
  <c r="D39" i="1"/>
</calcChain>
</file>

<file path=xl/sharedStrings.xml><?xml version="1.0" encoding="utf-8"?>
<sst xmlns="http://schemas.openxmlformats.org/spreadsheetml/2006/main" count="40" uniqueCount="26">
  <si>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</si>
  <si>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</si>
  <si>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</si>
  <si>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</si>
  <si>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</si>
  <si>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</si>
  <si>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</si>
  <si>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</si>
  <si>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</si>
  <si>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</si>
  <si>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</si>
  <si>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</si>
  <si>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</si>
  <si>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</si>
  <si>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</si>
  <si>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</si>
  <si>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</si>
  <si>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</si>
  <si>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</si>
  <si>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</si>
  <si>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</si>
  <si>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Recommended Days</t>
  </si>
  <si>
    <t>LUMP SUM</t>
  </si>
  <si>
    <t>less 25%</t>
  </si>
  <si>
    <t>GBC 291L CALCULATION SLIP</t>
  </si>
  <si>
    <t>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</si>
</sst>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35" sqref="C35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24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14</v>
      </c>
      <c r="D3" s="13">
        <v>30</v>
      </c>
    </row>
    <row r="4" spans="1:6" x14ac:dyDescent="0.25">
      <c r="A4" s="12">
        <v>146.19999999999999</v>
      </c>
      <c r="B4" s="2"/>
      <c r="C4" s="2">
        <v>20</v>
      </c>
      <c r="D4" s="13">
        <v>50</v>
      </c>
      <c r="E4" s="3"/>
      <c r="F4" s="4"/>
    </row>
    <row r="5" spans="1:6" x14ac:dyDescent="0.25">
      <c r="A5" s="12">
        <v>0</v>
      </c>
      <c r="B5" s="2"/>
      <c r="C5" s="2">
        <v>180</v>
      </c>
      <c r="D5" s="13">
        <v>0</v>
      </c>
      <c r="E5" s="3"/>
      <c r="F5" s="4"/>
    </row>
    <row r="6" spans="1:6" x14ac:dyDescent="0.25">
      <c r="A6" s="12">
        <v>115</v>
      </c>
      <c r="B6" s="2"/>
      <c r="C6" s="2">
        <v>200</v>
      </c>
      <c r="D6" s="13">
        <v>100</v>
      </c>
      <c r="E6" s="3"/>
      <c r="F6" s="4"/>
    </row>
    <row r="7" spans="1:6" x14ac:dyDescent="0.25">
      <c r="A7" s="12">
        <v>60</v>
      </c>
      <c r="B7" s="2"/>
      <c r="C7" s="2">
        <v>14</v>
      </c>
      <c r="D7" s="13">
        <v>60</v>
      </c>
      <c r="E7" s="3"/>
      <c r="F7" s="4"/>
    </row>
    <row r="8" spans="1:6" x14ac:dyDescent="0.25">
      <c r="A8" s="12">
        <v>495.5</v>
      </c>
      <c r="B8" s="2"/>
      <c r="C8" s="2"/>
      <c r="D8" s="13">
        <v>160</v>
      </c>
      <c r="E8" s="3"/>
      <c r="F8" s="4"/>
    </row>
    <row r="9" spans="1:6" x14ac:dyDescent="0.25">
      <c r="A9" s="12">
        <v>593.79999999999995</v>
      </c>
      <c r="B9" s="2"/>
      <c r="C9" s="2"/>
      <c r="D9" s="13">
        <v>80</v>
      </c>
    </row>
    <row r="10" spans="1:6" x14ac:dyDescent="0.25">
      <c r="A10" s="12">
        <v>89.2</v>
      </c>
      <c r="B10" s="2"/>
      <c r="C10" s="2"/>
      <c r="D10" s="13">
        <v>60</v>
      </c>
    </row>
    <row r="11" spans="1:6" x14ac:dyDescent="0.25">
      <c r="A11" s="12">
        <v>0</v>
      </c>
      <c r="B11" s="2"/>
      <c r="C11" s="2"/>
      <c r="D11" s="13">
        <v>1200</v>
      </c>
    </row>
    <row r="12" spans="1:6" x14ac:dyDescent="0.25">
      <c r="A12" s="12">
        <v>68</v>
      </c>
      <c r="B12" s="2"/>
      <c r="C12" s="2"/>
      <c r="D12" s="13">
        <v>1200</v>
      </c>
    </row>
    <row r="13" spans="1:6" x14ac:dyDescent="0.25">
      <c r="A13" s="12">
        <v>398.2</v>
      </c>
      <c r="B13" s="2"/>
      <c r="C13" s="2"/>
      <c r="D13" s="13"/>
    </row>
    <row r="14" spans="1:6" x14ac:dyDescent="0.25">
      <c r="A14" s="12">
        <v>89.2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1005.1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85</v>
      </c>
      <c r="B19" s="2"/>
      <c r="C19" s="2"/>
      <c r="D19" s="13"/>
    </row>
    <row r="20" spans="1:4" x14ac:dyDescent="0.25">
      <c r="A20" s="12">
        <v>211.1</v>
      </c>
      <c r="B20" s="2"/>
      <c r="C20" s="2"/>
      <c r="D20" s="13"/>
    </row>
    <row r="21" spans="1:4" x14ac:dyDescent="0.25">
      <c r="A21" s="12">
        <v>475.1</v>
      </c>
      <c r="B21" s="2"/>
      <c r="C21" s="2"/>
      <c r="D21" s="13"/>
    </row>
    <row r="22" spans="1:4" x14ac:dyDescent="0.25">
      <c r="A22" s="49">
        <v>65.2</v>
      </c>
      <c r="B22" s="2"/>
      <c r="C22" s="2"/>
      <c r="D22" s="13"/>
    </row>
    <row r="23" spans="1:4" x14ac:dyDescent="0.25">
      <c r="A23" s="49">
        <v>1034.2</v>
      </c>
      <c r="B23" s="2"/>
      <c r="C23" s="2"/>
      <c r="D23" s="13"/>
    </row>
    <row r="24" spans="1:4" x14ac:dyDescent="0.25">
      <c r="A24" s="49">
        <v>394.1</v>
      </c>
      <c r="B24" s="2"/>
      <c r="C24" s="2"/>
      <c r="D24" s="13"/>
    </row>
    <row r="25" spans="1:4" x14ac:dyDescent="0.25">
      <c r="A25" s="49">
        <v>485.5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875.1</v>
      </c>
      <c r="B27" s="2"/>
      <c r="C27" s="2"/>
      <c r="D27" s="13"/>
    </row>
    <row r="28" spans="1:4" x14ac:dyDescent="0.25">
      <c r="A28" s="49">
        <v>0</v>
      </c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6685.5</v>
      </c>
      <c r="B37" s="46">
        <f>SUM(B3:B36)</f>
        <v>0</v>
      </c>
      <c r="C37" s="46">
        <f>SUM(C3:C36)</f>
        <v>428</v>
      </c>
      <c r="D37" s="47">
        <f>SUM(D3:D36)</f>
        <v>2940</v>
      </c>
      <c r="E37" s="17">
        <f>SUM(E3:E36)</f>
        <v>0</v>
      </c>
      <c r="F37" s="5">
        <v>0</v>
      </c>
    </row>
    <row r="38" spans="1:7" ht="15.75" thickBot="1" x14ac:dyDescent="0.3">
      <c r="A38" s="22" t="s">
        <v>23</v>
      </c>
      <c r="B38" s="23"/>
      <c r="C38" s="23"/>
      <c r="D38" s="24"/>
      <c r="E38" s="21"/>
      <c r="F38" s="21"/>
    </row>
    <row r="39" spans="1:7" ht="15.75" thickBot="1" x14ac:dyDescent="0.3">
      <c r="A39" s="18">
        <f>A37*0.75</f>
        <v>5014.125</v>
      </c>
      <c r="B39" s="19">
        <f>B37</f>
        <v>0</v>
      </c>
      <c r="C39" s="19">
        <f>C37</f>
        <v>428</v>
      </c>
      <c r="D39" s="20">
        <f>D37</f>
        <v>2940</v>
      </c>
      <c r="E39" s="21"/>
      <c r="F39" s="21"/>
    </row>
    <row r="40" spans="1:7" ht="15.75" thickBot="1" x14ac:dyDescent="0.3">
      <c r="A40" s="7"/>
    </row>
    <row r="41" spans="1:7" x14ac:dyDescent="0.25">
      <c r="A41" s="60" t="s">
        <v>11</v>
      </c>
      <c r="B41" s="61"/>
      <c r="C41" s="62">
        <v>21278.2</v>
      </c>
      <c r="D41" s="63"/>
    </row>
    <row r="42" spans="1:7" x14ac:dyDescent="0.25">
      <c r="A42" s="51" t="s">
        <v>15</v>
      </c>
      <c r="B42" s="52"/>
      <c r="C42" s="53">
        <f>A39+B39+C39</f>
        <v>5442.125</v>
      </c>
      <c r="D42" s="54"/>
    </row>
    <row r="43" spans="1:7" x14ac:dyDescent="0.25">
      <c r="A43" s="51" t="s">
        <v>16</v>
      </c>
      <c r="B43" s="52"/>
      <c r="C43" s="53">
        <f>D37</f>
        <v>2940</v>
      </c>
      <c r="D43" s="54"/>
    </row>
    <row r="44" spans="1:7" x14ac:dyDescent="0.25">
      <c r="A44" s="51" t="s">
        <v>5</v>
      </c>
      <c r="B44" s="52"/>
      <c r="C44" s="53">
        <v>0</v>
      </c>
      <c r="D44" s="54"/>
    </row>
    <row r="45" spans="1:7" x14ac:dyDescent="0.25">
      <c r="A45" s="51" t="s">
        <v>4</v>
      </c>
      <c r="B45" s="52"/>
      <c r="C45" s="53">
        <f>E37</f>
        <v>0</v>
      </c>
      <c r="D45" s="54"/>
    </row>
    <row r="46" spans="1:7" x14ac:dyDescent="0.25">
      <c r="A46" s="51" t="s">
        <v>13</v>
      </c>
      <c r="B46" s="52"/>
      <c r="C46" s="53">
        <f>C42+C43+C45</f>
        <v>8382.125</v>
      </c>
      <c r="D46" s="54"/>
      <c r="G46" s="25"/>
    </row>
    <row r="47" spans="1:7" x14ac:dyDescent="0.25">
      <c r="A47" s="68" t="s">
        <v>17</v>
      </c>
      <c r="B47" s="69"/>
      <c r="C47" s="70">
        <f>C46*0.8</f>
        <v>6705.7000000000007</v>
      </c>
      <c r="D47" s="71"/>
      <c r="G47" s="25"/>
    </row>
    <row r="48" spans="1:7" x14ac:dyDescent="0.25">
      <c r="A48" s="51" t="s">
        <v>22</v>
      </c>
      <c r="B48" s="52"/>
      <c r="C48" s="53">
        <v>6700</v>
      </c>
      <c r="D48" s="54"/>
    </row>
    <row r="49" spans="1:4" x14ac:dyDescent="0.25">
      <c r="A49" s="65" t="s">
        <v>12</v>
      </c>
      <c r="B49" s="53"/>
      <c r="C49" s="66">
        <f>(C41-C48)/C41*100%</f>
        <v>0.68512374166987811</v>
      </c>
      <c r="D49" s="67"/>
    </row>
    <row r="50" spans="1:4" ht="15.75" thickBot="1" x14ac:dyDescent="0.3">
      <c r="A50" s="55" t="s">
        <v>21</v>
      </c>
      <c r="B50" s="56"/>
      <c r="C50" s="56" t="s">
        <v>25</v>
      </c>
      <c r="D50" s="64"/>
    </row>
  </sheetData>
  <mergeCells count="21"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2020-04-23T02:45:31Z</cp:lastPrinted>
  <dcterms:created xsi:type="dcterms:W3CDTF">2020-01-18T03:00:40Z</dcterms:created>
  <dcterms:modified xsi:type="dcterms:W3CDTF">2020-04-23T07:46:45Z</dcterms:modified>
</cp:coreProperties>
</file>