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<sst xmlns="http://schemas.openxmlformats.org/spreadsheetml/2006/main" count="38" uniqueCount="24">
  <si>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</si>
  <si>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</si>
  <si>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</si>
  <si>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</si>
  <si>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</si>
  <si>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</si>
  <si>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</si>
  <si>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</si>
  <si>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</si>
  <si>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</si>
  <si>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</si>
  <si>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</si>
  <si>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</si>
  <si>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</si>
  <si>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</si>
  <si>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</si>
  <si>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</si>
  <si>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</si>
  <si>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</si>
  <si>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</si>
  <si>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</si>
  <si>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SGK 4872C CALCULATION SLIP</t>
  </si>
  <si>
    <t>LUMP SUM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</si>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</sst>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9" sqref="D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685.1</v>
      </c>
      <c r="B3" s="2"/>
      <c r="C3" s="2"/>
      <c r="D3" s="13">
        <v>800</v>
      </c>
    </row>
    <row r="4" spans="1:6" x14ac:dyDescent="0.25">
      <c r="A4" s="12">
        <v>124</v>
      </c>
      <c r="B4" s="2"/>
      <c r="C4" s="2"/>
      <c r="D4" s="13">
        <v>800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>
        <v>0</v>
      </c>
      <c r="B6" s="2"/>
      <c r="C6" s="2"/>
      <c r="D6" s="13">
        <v>0</v>
      </c>
      <c r="E6" s="3"/>
      <c r="F6" s="4"/>
    </row>
    <row r="7" spans="1:6" x14ac:dyDescent="0.25">
      <c r="A7" s="12">
        <v>0</v>
      </c>
      <c r="B7" s="2"/>
      <c r="C7" s="2"/>
      <c r="D7" s="13">
        <v>30</v>
      </c>
      <c r="E7" s="3"/>
      <c r="F7" s="4"/>
    </row>
    <row r="8" spans="1:6" x14ac:dyDescent="0.25">
      <c r="A8" s="12">
        <v>0</v>
      </c>
      <c r="B8" s="2"/>
      <c r="C8" s="2"/>
      <c r="D8" s="13">
        <v>120</v>
      </c>
      <c r="E8" s="3"/>
      <c r="F8" s="4"/>
    </row>
    <row r="9" spans="1:6" x14ac:dyDescent="0.25">
      <c r="A9" s="12">
        <v>593.29999999999995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625.29999999999995</v>
      </c>
      <c r="B11" s="2"/>
      <c r="C11" s="2"/>
      <c r="D11" s="13"/>
    </row>
    <row r="12" spans="1:6" x14ac:dyDescent="0.25">
      <c r="A12" s="12">
        <v>140.5</v>
      </c>
      <c r="B12" s="2"/>
      <c r="C12" s="2"/>
      <c r="D12" s="13"/>
    </row>
    <row r="13" spans="1:6" x14ac:dyDescent="0.25">
      <c r="A13" s="12">
        <v>156.1</v>
      </c>
      <c r="B13" s="2"/>
      <c r="C13" s="2"/>
      <c r="D13" s="13"/>
    </row>
    <row r="14" spans="1:6" x14ac:dyDescent="0.25">
      <c r="A14" s="12">
        <v>485.3</v>
      </c>
      <c r="B14" s="2"/>
      <c r="C14" s="2"/>
      <c r="D14" s="13"/>
    </row>
    <row r="15" spans="1:6" x14ac:dyDescent="0.25">
      <c r="A15" s="12">
        <v>116.6</v>
      </c>
      <c r="B15" s="2"/>
      <c r="C15" s="2"/>
      <c r="D15" s="13"/>
    </row>
    <row r="16" spans="1:6" x14ac:dyDescent="0.25">
      <c r="A16" s="12">
        <v>385.1</v>
      </c>
      <c r="B16" s="2"/>
      <c r="C16" s="2"/>
      <c r="D16" s="13"/>
    </row>
    <row r="17" spans="1:4" x14ac:dyDescent="0.25">
      <c r="A17" s="12">
        <v>286.3</v>
      </c>
      <c r="B17" s="2"/>
      <c r="C17" s="2"/>
      <c r="D17" s="13"/>
    </row>
    <row r="18" spans="1:4" x14ac:dyDescent="0.25">
      <c r="A18" s="12">
        <v>28.1</v>
      </c>
      <c r="B18" s="2"/>
      <c r="C18" s="2"/>
      <c r="D18" s="13"/>
    </row>
    <row r="19" spans="1:4" x14ac:dyDescent="0.25">
      <c r="A19" s="12">
        <v>98.3</v>
      </c>
      <c r="B19" s="2"/>
      <c r="C19" s="2"/>
      <c r="D19" s="13"/>
    </row>
    <row r="20" spans="1:4" x14ac:dyDescent="0.25">
      <c r="A20" s="12">
        <v>68.3</v>
      </c>
      <c r="B20" s="2"/>
      <c r="C20" s="2"/>
      <c r="D20" s="13"/>
    </row>
    <row r="21" spans="1:4" x14ac:dyDescent="0.25">
      <c r="A21" s="12">
        <v>192.1</v>
      </c>
      <c r="B21" s="2"/>
      <c r="C21" s="2"/>
      <c r="D21" s="13"/>
    </row>
    <row r="22" spans="1:4" x14ac:dyDescent="0.25">
      <c r="A22" s="49">
        <v>270</v>
      </c>
      <c r="B22" s="2"/>
      <c r="C22" s="2"/>
      <c r="D22" s="13"/>
    </row>
    <row r="23" spans="1:4" x14ac:dyDescent="0.25">
      <c r="A23" s="49">
        <v>168.3</v>
      </c>
      <c r="B23" s="2"/>
      <c r="C23" s="2"/>
      <c r="D23" s="13"/>
    </row>
    <row r="24" spans="1:4" x14ac:dyDescent="0.25">
      <c r="A24" s="49">
        <v>48.3</v>
      </c>
      <c r="B24" s="2"/>
      <c r="C24" s="2"/>
      <c r="D24" s="13"/>
    </row>
    <row r="25" spans="1:4" x14ac:dyDescent="0.25">
      <c r="A25" s="49">
        <v>98.3</v>
      </c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4569.3</v>
      </c>
      <c r="B38" s="46">
        <f>SUM(B3:B37)</f>
        <v>0</v>
      </c>
      <c r="C38" s="46">
        <f>SUM(C3:C37)</f>
        <v>0</v>
      </c>
      <c r="D38" s="47">
        <f>SUM(D3:D37)</f>
        <v>1750</v>
      </c>
      <c r="E38" s="17">
        <f>SUM(E3:E37)</f>
        <v>0</v>
      </c>
      <c r="F38" s="5">
        <v>0</v>
      </c>
    </row>
    <row r="39" spans="1:7" ht="15.75" thickBot="1" x14ac:dyDescent="0.3">
      <c r="A39" s="22" t="s">
        <v>23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3426.9750000000004</v>
      </c>
      <c r="B40" s="19">
        <f>B38*0.75</f>
        <v>0</v>
      </c>
      <c r="C40" s="19">
        <f>C38</f>
        <v>0</v>
      </c>
      <c r="D40" s="20">
        <f>D38</f>
        <v>1750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9145.9</v>
      </c>
      <c r="D42" s="63"/>
    </row>
    <row r="43" spans="1:7" x14ac:dyDescent="0.25">
      <c r="A43" s="51" t="s">
        <v>15</v>
      </c>
      <c r="B43" s="52"/>
      <c r="C43" s="53">
        <f>A40+B40+C40</f>
        <v>3426.9750000000004</v>
      </c>
      <c r="D43" s="54"/>
    </row>
    <row r="44" spans="1:7" x14ac:dyDescent="0.25">
      <c r="A44" s="51" t="s">
        <v>16</v>
      </c>
      <c r="B44" s="52"/>
      <c r="C44" s="53">
        <f>D38</f>
        <v>1750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5176.9750000000004</v>
      </c>
      <c r="D47" s="54"/>
      <c r="G47" s="25"/>
    </row>
    <row r="48" spans="1:7" x14ac:dyDescent="0.25">
      <c r="A48" s="64" t="s">
        <v>17</v>
      </c>
      <c r="B48" s="65"/>
      <c r="C48" s="66">
        <f>C47*0.8</f>
        <v>4141.5800000000008</v>
      </c>
      <c r="D48" s="67"/>
      <c r="G48" s="25"/>
    </row>
    <row r="49" spans="1:4" x14ac:dyDescent="0.25">
      <c r="A49" s="51" t="s">
        <v>22</v>
      </c>
      <c r="B49" s="52"/>
      <c r="C49" s="53">
        <v>4100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0.55171169595119118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2020-04-18T04:24:23Z</cp:lastPrinted>
  <dcterms:created xsi:type="dcterms:W3CDTF">2020-01-18T03:00:40Z</dcterms:created>
  <dcterms:modified xsi:type="dcterms:W3CDTF">2020-04-21T01:08:24Z</dcterms:modified>
</cp:coreProperties>
</file>