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<sst xmlns="http://schemas.openxmlformats.org/spreadsheetml/2006/main" count="38" uniqueCount="22">
  <si>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</si>
  <si>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</si>
  <si>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</si>
  <si>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</si>
  <si>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</si>
  <si>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</si>
  <si>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</si>
  <si>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</si>
  <si>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</si>
  <si>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</si>
  <si>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</si>
  <si>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</si>
  <si>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</si>
  <si>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</si>
  <si>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</si>
  <si>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</si>
  <si>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</si>
  <si>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</si>
  <si>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</si>
  <si>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SGV 8422P CALCULATION SLIP</t>
  </si>
  <si>
    <t>less 25%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</si>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</sst>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19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668.9</v>
      </c>
      <c r="B3" s="2"/>
      <c r="C3" s="2">
        <v>0</v>
      </c>
      <c r="D3" s="13">
        <v>900</v>
      </c>
    </row>
    <row r="4" spans="1:6" x14ac:dyDescent="0.25">
      <c r="A4" s="12">
        <v>68.599999999999994</v>
      </c>
      <c r="B4" s="2"/>
      <c r="C4" s="2">
        <v>20</v>
      </c>
      <c r="D4" s="13">
        <v>1000</v>
      </c>
      <c r="E4" s="3"/>
      <c r="F4" s="4"/>
    </row>
    <row r="5" spans="1:6" x14ac:dyDescent="0.25">
      <c r="A5" s="12">
        <v>55.1</v>
      </c>
      <c r="B5" s="2"/>
      <c r="C5" s="2">
        <v>20</v>
      </c>
      <c r="D5" s="13">
        <v>30</v>
      </c>
      <c r="E5" s="3"/>
      <c r="F5" s="4"/>
    </row>
    <row r="6" spans="1:6" x14ac:dyDescent="0.25">
      <c r="A6" s="12">
        <v>55.4</v>
      </c>
      <c r="B6" s="2"/>
      <c r="C6" s="2">
        <v>0</v>
      </c>
      <c r="D6" s="13">
        <v>60</v>
      </c>
      <c r="E6" s="3"/>
      <c r="F6" s="4"/>
    </row>
    <row r="7" spans="1:6" x14ac:dyDescent="0.25">
      <c r="A7" s="12">
        <v>45.5</v>
      </c>
      <c r="B7" s="2"/>
      <c r="C7" s="2">
        <v>60</v>
      </c>
      <c r="D7" s="13">
        <v>0</v>
      </c>
      <c r="E7" s="3"/>
      <c r="F7" s="4"/>
    </row>
    <row r="8" spans="1:6" x14ac:dyDescent="0.25">
      <c r="A8" s="12">
        <v>65.400000000000006</v>
      </c>
      <c r="B8" s="2"/>
      <c r="C8" s="2">
        <v>10</v>
      </c>
      <c r="D8" s="13">
        <v>0</v>
      </c>
      <c r="E8" s="3"/>
      <c r="F8" s="4"/>
    </row>
    <row r="9" spans="1:6" x14ac:dyDescent="0.25">
      <c r="A9" s="12">
        <v>184</v>
      </c>
      <c r="B9" s="2"/>
      <c r="C9" s="2">
        <v>0</v>
      </c>
      <c r="D9" s="13">
        <v>0</v>
      </c>
    </row>
    <row r="10" spans="1:6" x14ac:dyDescent="0.25">
      <c r="A10" s="12">
        <v>0</v>
      </c>
      <c r="B10" s="2"/>
      <c r="C10" s="2">
        <v>200</v>
      </c>
      <c r="D10" s="13">
        <v>60</v>
      </c>
    </row>
    <row r="11" spans="1:6" x14ac:dyDescent="0.25">
      <c r="A11" s="12">
        <v>0</v>
      </c>
      <c r="B11" s="2"/>
      <c r="C11" s="2"/>
      <c r="D11" s="13">
        <v>50</v>
      </c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175.1</v>
      </c>
      <c r="B15" s="2"/>
      <c r="C15" s="2"/>
      <c r="D15" s="13"/>
    </row>
    <row r="16" spans="1:6" x14ac:dyDescent="0.25">
      <c r="A16" s="12">
        <v>398.2</v>
      </c>
      <c r="B16" s="2"/>
      <c r="C16" s="2"/>
      <c r="D16" s="13"/>
    </row>
    <row r="17" spans="1:4" x14ac:dyDescent="0.25">
      <c r="A17" s="12">
        <v>70</v>
      </c>
      <c r="B17" s="2"/>
      <c r="C17" s="2"/>
      <c r="D17" s="13"/>
    </row>
    <row r="18" spans="1:4" x14ac:dyDescent="0.25">
      <c r="A18" s="12">
        <v>86.4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670</v>
      </c>
      <c r="B20" s="2"/>
      <c r="C20" s="2"/>
      <c r="D20" s="13"/>
    </row>
    <row r="21" spans="1:4" x14ac:dyDescent="0.25">
      <c r="A21" s="12">
        <v>380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790</v>
      </c>
      <c r="B24" s="2"/>
      <c r="C24" s="2"/>
      <c r="D24" s="13"/>
    </row>
    <row r="25" spans="1:4" x14ac:dyDescent="0.25">
      <c r="A25" s="49">
        <v>86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3798.6000000000004</v>
      </c>
      <c r="B38" s="46">
        <f>SUM(B3:B37)</f>
        <v>0</v>
      </c>
      <c r="C38" s="46">
        <f>SUM(C3:C37)</f>
        <v>310</v>
      </c>
      <c r="D38" s="47">
        <f>SUM(D3:D37)</f>
        <v>2100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2848.9500000000003</v>
      </c>
      <c r="B40" s="19">
        <f>B38*0.8</f>
        <v>0</v>
      </c>
      <c r="C40" s="19">
        <f>C38</f>
        <v>310</v>
      </c>
      <c r="D40" s="20">
        <f>D38</f>
        <v>2100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13934.05</v>
      </c>
      <c r="D42" s="63"/>
    </row>
    <row r="43" spans="1:7" x14ac:dyDescent="0.25">
      <c r="A43" s="51" t="s">
        <v>15</v>
      </c>
      <c r="B43" s="52"/>
      <c r="C43" s="53">
        <f>A40+B40+C40</f>
        <v>3158.9500000000003</v>
      </c>
      <c r="D43" s="54"/>
    </row>
    <row r="44" spans="1:7" x14ac:dyDescent="0.25">
      <c r="A44" s="51" t="s">
        <v>16</v>
      </c>
      <c r="B44" s="52"/>
      <c r="C44" s="53">
        <f>D38</f>
        <v>2100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5258.9500000000007</v>
      </c>
      <c r="D47" s="54"/>
      <c r="G47" s="25"/>
    </row>
    <row r="48" spans="1:7" x14ac:dyDescent="0.25">
      <c r="A48" s="64" t="s">
        <v>17</v>
      </c>
      <c r="B48" s="65"/>
      <c r="C48" s="66">
        <f>C47*0.8</f>
        <v>4207.1600000000008</v>
      </c>
      <c r="D48" s="67"/>
      <c r="G48" s="25"/>
    </row>
    <row r="49" spans="1:4" x14ac:dyDescent="0.25">
      <c r="A49" s="51" t="s">
        <v>21</v>
      </c>
      <c r="B49" s="52"/>
      <c r="C49" s="53">
        <v>4200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0.69858009695673551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2020-04-06T07:09:35Z</cp:lastPrinted>
  <dcterms:created xsi:type="dcterms:W3CDTF">2020-01-18T03:00:40Z</dcterms:created>
  <dcterms:modified xsi:type="dcterms:W3CDTF">2020-04-06T07:32:00Z</dcterms:modified>
</cp:coreProperties>
</file>