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46" i="1"/>
  <c r="A35" i="1" l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<sst xmlns="http://schemas.openxmlformats.org/spreadsheetml/2006/main" count="36" uniqueCount="18">
  <si>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</si>
  <si>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</si>
  <si>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</si>
  <si>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</si>
  <si>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</si>
  <si>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</si>
  <si>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</si>
  <si>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</si>
  <si>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</si>
  <si>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</si>
  <si>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</si>
  <si>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</si>
  <si>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</si>
  <si>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</si>
  <si>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</si>
  <si>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</si>
  <si>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less 20%</t>
  </si>
  <si>
    <t>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</si>
</sst>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3" fillId="0" borderId="21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46" t="s">
        <v>9</v>
      </c>
      <c r="B1" s="46"/>
      <c r="C1" s="46"/>
      <c r="D1" s="46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2">
        <v>0</v>
      </c>
      <c r="B37" s="33"/>
      <c r="C37" s="33"/>
      <c r="D37" s="34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2">
        <v>180</v>
      </c>
      <c r="B38" s="33"/>
      <c r="C38" s="33"/>
      <c r="D38" s="34"/>
      <c r="E38" s="22"/>
      <c r="F38" s="22"/>
      <c r="H38" s="27"/>
    </row>
    <row r="39" spans="1:11" ht="15.75" thickBot="1" x14ac:dyDescent="0.3">
      <c r="A39" s="32">
        <v>140</v>
      </c>
      <c r="B39" s="33"/>
      <c r="C39" s="33"/>
      <c r="D39" s="34"/>
      <c r="E39" s="22"/>
      <c r="F39" s="22"/>
      <c r="H39" s="23">
        <f>H37</f>
        <v>10632.08</v>
      </c>
      <c r="I39" s="24">
        <f>I37</f>
        <v>0</v>
      </c>
      <c r="J39" s="24">
        <f>J37</f>
        <v>0</v>
      </c>
      <c r="K39" s="25">
        <f>K37</f>
        <v>8292</v>
      </c>
    </row>
    <row r="40" spans="1:11" ht="15.75" thickBot="1" x14ac:dyDescent="0.3">
      <c r="A40" s="35">
        <v>180</v>
      </c>
      <c r="B40" s="36"/>
      <c r="C40" s="36"/>
      <c r="D40" s="37"/>
    </row>
    <row r="41" spans="1:11" x14ac:dyDescent="0.25">
      <c r="A41" s="38">
        <v>200</v>
      </c>
      <c r="B41" s="39"/>
      <c r="C41" s="40"/>
      <c r="D41" s="41"/>
      <c r="H41" s="47" t="s">
        <v>11</v>
      </c>
      <c r="I41" s="48"/>
      <c r="J41" s="49">
        <v>36669</v>
      </c>
      <c r="K41" s="50"/>
    </row>
    <row r="42" spans="1:11" x14ac:dyDescent="0.25">
      <c r="A42" s="38">
        <v>48.8</v>
      </c>
      <c r="B42" s="39"/>
      <c r="C42" s="39"/>
      <c r="D42" s="42"/>
      <c r="H42" s="51" t="s">
        <v>1</v>
      </c>
      <c r="I42" s="52"/>
      <c r="J42" s="53">
        <f>H39+I39+J39</f>
        <v>10632.08</v>
      </c>
      <c r="K42" s="54"/>
    </row>
    <row r="43" spans="1:11" x14ac:dyDescent="0.25">
      <c r="A43" s="38">
        <v>573.20000000000005</v>
      </c>
      <c r="B43" s="39"/>
      <c r="C43" s="39"/>
      <c r="D43" s="42"/>
      <c r="H43" s="51" t="s">
        <v>2</v>
      </c>
      <c r="I43" s="52"/>
      <c r="J43" s="53">
        <f>K37</f>
        <v>8292</v>
      </c>
      <c r="K43" s="54"/>
    </row>
    <row r="44" spans="1:11" x14ac:dyDescent="0.25">
      <c r="A44" s="38">
        <v>573.20000000000005</v>
      </c>
      <c r="B44" s="39"/>
      <c r="C44" s="39"/>
      <c r="D44" s="42"/>
      <c r="H44" s="51" t="s">
        <v>5</v>
      </c>
      <c r="I44" s="52"/>
      <c r="J44" s="53">
        <v>0</v>
      </c>
      <c r="K44" s="54"/>
    </row>
    <row r="45" spans="1:11" x14ac:dyDescent="0.25">
      <c r="A45" s="38">
        <v>6.88</v>
      </c>
      <c r="B45" s="39"/>
      <c r="C45" s="39"/>
      <c r="D45" s="42"/>
      <c r="H45" s="51" t="s">
        <v>4</v>
      </c>
      <c r="I45" s="52"/>
      <c r="J45" s="53">
        <f>L37</f>
        <v>0</v>
      </c>
      <c r="K45" s="54"/>
    </row>
    <row r="46" spans="1:11" x14ac:dyDescent="0.25">
      <c r="A46" s="38">
        <v>5.52</v>
      </c>
      <c r="B46" s="39"/>
      <c r="C46" s="39"/>
      <c r="D46" s="42"/>
      <c r="G46" s="26"/>
      <c r="H46" s="51" t="s">
        <v>13</v>
      </c>
      <c r="I46" s="52"/>
      <c r="J46" s="53">
        <f>J42+J43+J45</f>
        <v>18924.080000000002</v>
      </c>
      <c r="K46" s="54"/>
    </row>
    <row r="47" spans="1:11" ht="15.75" thickBot="1" x14ac:dyDescent="0.3">
      <c r="A47" s="43">
        <v>4.32</v>
      </c>
      <c r="B47" s="44"/>
      <c r="C47" s="44"/>
      <c r="D47" s="45"/>
      <c r="H47" s="51" t="s">
        <v>14</v>
      </c>
      <c r="I47" s="52"/>
      <c r="J47" s="53">
        <v>18924.080000000002</v>
      </c>
      <c r="K47" s="54"/>
    </row>
    <row r="48" spans="1:11" ht="15.75" thickBot="1" x14ac:dyDescent="0.3">
      <c r="A48" s="28">
        <f>SUM(A3:A47)</f>
        <v>10632.08</v>
      </c>
      <c r="B48" s="29">
        <f>SUM(B3:B47)</f>
        <v>0</v>
      </c>
      <c r="C48" s="30">
        <f>SUM(C3:C47)</f>
        <v>0</v>
      </c>
      <c r="D48" s="31">
        <f>SUM(D3:D47)</f>
        <v>8292</v>
      </c>
      <c r="H48" s="55" t="s">
        <v>12</v>
      </c>
      <c r="I48" s="56"/>
      <c r="J48" s="57">
        <f>(J41-J47)/J41*100%</f>
        <v>0.48392156862745095</v>
      </c>
      <c r="K48" s="58"/>
    </row>
    <row r="49" spans="1:4" x14ac:dyDescent="0.25">
      <c r="A49" s="59" t="s">
        <v>15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3" workbookViewId="0">
      <selection activeCell="C46" sqref="C46:D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46" t="s">
        <v>9</v>
      </c>
      <c r="B1" s="46"/>
      <c r="C1" s="46"/>
      <c r="D1" s="46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542.54999999999995</v>
      </c>
      <c r="B3" s="2"/>
      <c r="C3" s="2"/>
      <c r="D3" s="13">
        <v>200</v>
      </c>
    </row>
    <row r="4" spans="1:6" x14ac:dyDescent="0.25">
      <c r="A4" s="12">
        <v>38.92</v>
      </c>
      <c r="B4" s="2"/>
      <c r="C4" s="2"/>
      <c r="D4" s="13">
        <v>200</v>
      </c>
      <c r="E4" s="3"/>
      <c r="F4" s="4"/>
    </row>
    <row r="5" spans="1:6" x14ac:dyDescent="0.25">
      <c r="A5" s="12">
        <v>0</v>
      </c>
      <c r="B5" s="2"/>
      <c r="C5" s="2"/>
      <c r="D5" s="13">
        <v>0</v>
      </c>
      <c r="E5" s="3"/>
      <c r="F5" s="4"/>
    </row>
    <row r="6" spans="1:6" x14ac:dyDescent="0.25">
      <c r="A6" s="12">
        <v>0</v>
      </c>
      <c r="B6" s="2"/>
      <c r="C6" s="2"/>
      <c r="D6" s="13">
        <v>200</v>
      </c>
      <c r="E6" s="3"/>
      <c r="F6" s="4"/>
    </row>
    <row r="7" spans="1:6" x14ac:dyDescent="0.25">
      <c r="A7" s="12">
        <v>0</v>
      </c>
      <c r="B7" s="2"/>
      <c r="C7" s="2"/>
      <c r="D7" s="13">
        <v>0</v>
      </c>
      <c r="E7" s="3"/>
      <c r="F7" s="4"/>
    </row>
    <row r="8" spans="1:6" x14ac:dyDescent="0.25">
      <c r="A8" s="12">
        <v>0</v>
      </c>
      <c r="B8" s="2"/>
      <c r="C8" s="2"/>
      <c r="D8" s="13">
        <v>0</v>
      </c>
      <c r="E8" s="3"/>
      <c r="F8" s="4"/>
    </row>
    <row r="9" spans="1:6" x14ac:dyDescent="0.25">
      <c r="A9" s="12">
        <v>0</v>
      </c>
      <c r="B9" s="2"/>
      <c r="C9" s="2"/>
      <c r="D9" s="13">
        <v>0</v>
      </c>
    </row>
    <row r="10" spans="1:6" x14ac:dyDescent="0.25">
      <c r="A10" s="12">
        <v>0</v>
      </c>
      <c r="B10" s="2"/>
      <c r="C10" s="2"/>
      <c r="D10" s="13">
        <v>0</v>
      </c>
    </row>
    <row r="11" spans="1:6" x14ac:dyDescent="0.25">
      <c r="A11" s="12">
        <v>0</v>
      </c>
      <c r="B11" s="2"/>
      <c r="C11" s="2"/>
      <c r="D11" s="13">
        <v>0</v>
      </c>
    </row>
    <row r="12" spans="1:6" x14ac:dyDescent="0.25">
      <c r="A12" s="12">
        <v>60</v>
      </c>
      <c r="B12" s="2"/>
      <c r="C12" s="2"/>
      <c r="D12" s="13">
        <v>296.88</v>
      </c>
    </row>
    <row r="13" spans="1:6" x14ac:dyDescent="0.25">
      <c r="A13" s="12">
        <v>0</v>
      </c>
      <c r="B13" s="2"/>
      <c r="C13" s="2"/>
      <c r="D13" s="13">
        <v>0</v>
      </c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0</v>
      </c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641.46999999999991</v>
      </c>
      <c r="B35" s="19">
        <f>SUM(B3:B34)</f>
        <v>0</v>
      </c>
      <c r="C35" s="19">
        <f>SUM(C3:C34)</f>
        <v>0</v>
      </c>
      <c r="D35" s="20">
        <f>SUM(D3:D34)</f>
        <v>896.88</v>
      </c>
      <c r="E35" s="17">
        <f>SUM(E3:E34)</f>
        <v>0</v>
      </c>
      <c r="F35" s="5">
        <v>0</v>
      </c>
    </row>
    <row r="36" spans="1:7" ht="15.75" thickBot="1" x14ac:dyDescent="0.3">
      <c r="A36" s="21" t="s">
        <v>16</v>
      </c>
      <c r="B36" s="21"/>
      <c r="C36" s="21"/>
      <c r="D36" s="21"/>
      <c r="E36" s="22"/>
      <c r="F36" s="22"/>
    </row>
    <row r="37" spans="1:7" ht="15.75" thickBot="1" x14ac:dyDescent="0.3">
      <c r="A37" s="23">
        <f>A35*0.8</f>
        <v>513.17599999999993</v>
      </c>
      <c r="B37" s="24">
        <f>B35</f>
        <v>0</v>
      </c>
      <c r="C37" s="24">
        <f>C35</f>
        <v>0</v>
      </c>
      <c r="D37" s="25">
        <f>D35</f>
        <v>896.88</v>
      </c>
      <c r="E37" s="22"/>
      <c r="F37" s="22"/>
    </row>
    <row r="38" spans="1:7" ht="15.75" thickBot="1" x14ac:dyDescent="0.3">
      <c r="A38" s="7"/>
    </row>
    <row r="39" spans="1:7" x14ac:dyDescent="0.25">
      <c r="A39" s="47" t="s">
        <v>11</v>
      </c>
      <c r="B39" s="48"/>
      <c r="C39" s="49">
        <v>5649.51</v>
      </c>
      <c r="D39" s="50"/>
    </row>
    <row r="40" spans="1:7" x14ac:dyDescent="0.25">
      <c r="A40" s="51" t="s">
        <v>1</v>
      </c>
      <c r="B40" s="52"/>
      <c r="C40" s="53">
        <f>A37+B37+C37</f>
        <v>513.17599999999993</v>
      </c>
      <c r="D40" s="54"/>
    </row>
    <row r="41" spans="1:7" x14ac:dyDescent="0.25">
      <c r="A41" s="51" t="s">
        <v>2</v>
      </c>
      <c r="B41" s="52"/>
      <c r="C41" s="53">
        <f>D35</f>
        <v>896.88</v>
      </c>
      <c r="D41" s="54"/>
    </row>
    <row r="42" spans="1:7" x14ac:dyDescent="0.25">
      <c r="A42" s="51" t="s">
        <v>5</v>
      </c>
      <c r="B42" s="52"/>
      <c r="C42" s="53">
        <v>0</v>
      </c>
      <c r="D42" s="54"/>
    </row>
    <row r="43" spans="1:7" x14ac:dyDescent="0.25">
      <c r="A43" s="51" t="s">
        <v>4</v>
      </c>
      <c r="B43" s="52"/>
      <c r="C43" s="53">
        <f>E35</f>
        <v>0</v>
      </c>
      <c r="D43" s="54"/>
    </row>
    <row r="44" spans="1:7" x14ac:dyDescent="0.25">
      <c r="A44" s="51" t="s">
        <v>13</v>
      </c>
      <c r="B44" s="52"/>
      <c r="C44" s="53">
        <f>C40+C41+C43</f>
        <v>1410.056</v>
      </c>
      <c r="D44" s="54"/>
      <c r="G44" s="26"/>
    </row>
    <row r="45" spans="1:7" x14ac:dyDescent="0.25">
      <c r="A45" s="51" t="s">
        <v>17</v>
      </c>
      <c r="B45" s="52"/>
      <c r="C45" s="53">
        <v>1400</v>
      </c>
      <c r="D45" s="54"/>
    </row>
    <row r="46" spans="1:7" ht="15.75" thickBot="1" x14ac:dyDescent="0.3">
      <c r="A46" s="55" t="s">
        <v>12</v>
      </c>
      <c r="B46" s="56"/>
      <c r="C46" s="57">
        <f>(C39-C45)/C39*100%</f>
        <v>0.75219089797168248</v>
      </c>
      <c r="D46" s="58"/>
    </row>
  </sheetData>
  <mergeCells count="17">
    <mergeCell ref="A46:B46"/>
    <mergeCell ref="C46:D46"/>
    <mergeCell ref="A39:B39"/>
    <mergeCell ref="C39:D39"/>
    <mergeCell ref="C43:D43"/>
    <mergeCell ref="C44:D44"/>
    <mergeCell ref="C45:D45"/>
    <mergeCell ref="A45:B45"/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2020-01-30T01:06:10Z</cp:lastPrinted>
  <dcterms:created xsi:type="dcterms:W3CDTF">2020-01-18T03:00:40Z</dcterms:created>
  <dcterms:modified xsi:type="dcterms:W3CDTF">2020-01-31T01:41:36Z</dcterms:modified>
</cp:coreProperties>
</file>