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40" i="1" s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<sst xmlns="http://schemas.openxmlformats.org/spreadsheetml/2006/main" count="38" uniqueCount="24">
  <si>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</si>
  <si>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</si>
  <si>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</si>
  <si>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</si>
  <si>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</si>
  <si>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</si>
  <si>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</si>
  <si>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</si>
  <si>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</si>
  <si>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</si>
  <si>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</si>
  <si>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</si>
  <si>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</si>
  <si>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</si>
  <si>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</si>
  <si>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</si>
  <si>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</si>
  <si>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</si>
  <si>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</si>
  <si>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</si>
  <si>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</si>
  <si>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SKF 8710U CALCULATION SLIP</t>
  </si>
  <si>
    <t>LUMP SUM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</si>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</sst>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6" sqref="D6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1345</v>
      </c>
      <c r="B3" s="2"/>
      <c r="C3" s="2">
        <v>40</v>
      </c>
      <c r="D3" s="13">
        <v>200</v>
      </c>
    </row>
    <row r="4" spans="1:6" x14ac:dyDescent="0.25">
      <c r="A4" s="12">
        <v>0</v>
      </c>
      <c r="B4" s="2"/>
      <c r="C4" s="2">
        <v>0</v>
      </c>
      <c r="D4" s="13">
        <v>200</v>
      </c>
      <c r="E4" s="3"/>
      <c r="F4" s="4"/>
    </row>
    <row r="5" spans="1:6" x14ac:dyDescent="0.25">
      <c r="A5" s="12">
        <v>0</v>
      </c>
      <c r="B5" s="2"/>
      <c r="C5" s="2"/>
      <c r="D5" s="13">
        <v>0</v>
      </c>
      <c r="E5" s="3"/>
      <c r="F5" s="4"/>
    </row>
    <row r="6" spans="1:6" x14ac:dyDescent="0.25">
      <c r="A6" s="12">
        <v>290</v>
      </c>
      <c r="B6" s="2"/>
      <c r="C6" s="2"/>
      <c r="D6" s="13"/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1635</v>
      </c>
      <c r="B38" s="46">
        <f>SUM(B3:B37)</f>
        <v>0</v>
      </c>
      <c r="C38" s="46">
        <f>SUM(C3:C37)</f>
        <v>40</v>
      </c>
      <c r="D38" s="47">
        <f>SUM(D3:D37)</f>
        <v>400</v>
      </c>
      <c r="E38" s="17">
        <f>SUM(E3:E37)</f>
        <v>0</v>
      </c>
      <c r="F38" s="5">
        <v>0</v>
      </c>
    </row>
    <row r="39" spans="1:7" ht="15.75" thickBot="1" x14ac:dyDescent="0.3">
      <c r="A39" s="22" t="s">
        <v>23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1471.5</v>
      </c>
      <c r="B40" s="19">
        <f>B38*0.75</f>
        <v>0</v>
      </c>
      <c r="C40" s="19">
        <f>C38</f>
        <v>40</v>
      </c>
      <c r="D40" s="20">
        <f>D38</f>
        <v>400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4900</v>
      </c>
      <c r="D42" s="63"/>
    </row>
    <row r="43" spans="1:7" x14ac:dyDescent="0.25">
      <c r="A43" s="51" t="s">
        <v>15</v>
      </c>
      <c r="B43" s="52"/>
      <c r="C43" s="53">
        <f>A40+B40+C40</f>
        <v>1511.5</v>
      </c>
      <c r="D43" s="54"/>
    </row>
    <row r="44" spans="1:7" x14ac:dyDescent="0.25">
      <c r="A44" s="51" t="s">
        <v>16</v>
      </c>
      <c r="B44" s="52"/>
      <c r="C44" s="53">
        <f>D38</f>
        <v>400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1911.5</v>
      </c>
      <c r="D47" s="54"/>
      <c r="G47" s="25"/>
    </row>
    <row r="48" spans="1:7" x14ac:dyDescent="0.25">
      <c r="A48" s="64" t="s">
        <v>17</v>
      </c>
      <c r="B48" s="65"/>
      <c r="C48" s="66">
        <f>C47*0.8</f>
        <v>1529.2</v>
      </c>
      <c r="D48" s="67"/>
      <c r="G48" s="25"/>
    </row>
    <row r="49" spans="1:4" x14ac:dyDescent="0.25">
      <c r="A49" s="51" t="s">
        <v>22</v>
      </c>
      <c r="B49" s="52"/>
      <c r="C49" s="53">
        <v>1500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0.69387755102040816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2020-04-21T01:08:27Z</cp:lastPrinted>
  <dcterms:created xsi:type="dcterms:W3CDTF">2020-01-18T03:00:40Z</dcterms:created>
  <dcterms:modified xsi:type="dcterms:W3CDTF">2020-04-22T04:13:13Z</dcterms:modified>
</cp:coreProperties>
</file>