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W:\PA\PA UBI DOC\Est 2019\"/>
    </mc:Choice>
  </mc:AlternateContent>
  <bookViews>
    <workbookView xWindow="0" yWindow="0" windowWidth="19200" windowHeight="7644" tabRatio="859"/>
  </bookViews>
  <sheets>
    <sheet name="COVER" sheetId="1" r:id="rId1"/>
    <sheet name="LAB" sheetId="28" r:id="rId2"/>
    <sheet name="MAT" sheetId="43" r:id="rId3"/>
    <sheet name="SUPP 1" sheetId="44" r:id="rId4"/>
    <sheet name="SURVEYOR'S PARTICULARS" sheetId="4" r:id="rId5"/>
  </sheets>
  <definedNames>
    <definedName name="_xlnm.Print_Area" localSheetId="0">COVER!$A$1:$D$46</definedName>
    <definedName name="_xlnm.Print_Area" localSheetId="4">'SURVEYOR''S PARTICULARS'!$A$1:$H$37</definedName>
    <definedName name="_xlnm.Print_Titles" localSheetId="0">COVER!$1:$6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0" i="44" l="1"/>
  <c r="H30" i="44"/>
  <c r="H32" i="44" s="1"/>
  <c r="I38" i="43" l="1"/>
  <c r="I40" i="43" s="1"/>
  <c r="F27" i="28"/>
  <c r="H23" i="44"/>
  <c r="G32" i="44" l="1"/>
  <c r="G31" i="44" l="1"/>
  <c r="G23" i="44" l="1"/>
  <c r="I23" i="44"/>
  <c r="J23" i="44" s="1"/>
  <c r="G39" i="43" l="1"/>
  <c r="G38" i="43"/>
  <c r="D27" i="28"/>
  <c r="G19" i="43"/>
  <c r="G18" i="43"/>
  <c r="G16" i="43"/>
  <c r="G40" i="43" l="1"/>
</calcChain>
</file>

<file path=xl/sharedStrings.xml><?xml version="1.0" encoding="utf-8"?>
<sst xmlns="http://schemas.openxmlformats.org/spreadsheetml/2006/main" count="231" uniqueCount="159">
  <si>
    <t>:</t>
  </si>
  <si>
    <t xml:space="preserve">              </t>
  </si>
  <si>
    <t>This estimate is based on visual inspection of the affected vehicle.</t>
  </si>
  <si>
    <t xml:space="preserve">Should we require further labour charges and spare parts in the </t>
  </si>
  <si>
    <t>progress of repair, we shall inform you accordingly.</t>
  </si>
  <si>
    <t>Yours faithfully,</t>
  </si>
  <si>
    <t>Premium Automobiles Pte Ltd</t>
  </si>
  <si>
    <t>Estimate</t>
  </si>
  <si>
    <t>Telefax</t>
  </si>
  <si>
    <t>Name</t>
  </si>
  <si>
    <t>Surveyed Date</t>
  </si>
  <si>
    <t>Authorised Date</t>
  </si>
  <si>
    <t>Excess Cost</t>
  </si>
  <si>
    <t>Liability</t>
  </si>
  <si>
    <t>Remarks</t>
  </si>
  <si>
    <t>Nature of Jobs</t>
  </si>
  <si>
    <t>Estimated</t>
  </si>
  <si>
    <t>Charges</t>
  </si>
  <si>
    <t>Surveyor's</t>
  </si>
  <si>
    <t>Recommendation</t>
  </si>
  <si>
    <t>Workshop</t>
  </si>
  <si>
    <t>Contact No</t>
  </si>
  <si>
    <t>Fax No</t>
  </si>
  <si>
    <t>Reference</t>
  </si>
  <si>
    <t>Date</t>
  </si>
  <si>
    <t>Accident Repairs</t>
  </si>
  <si>
    <t>Owner's Name</t>
  </si>
  <si>
    <t>Address</t>
  </si>
  <si>
    <t>Telephone</t>
  </si>
  <si>
    <t>Type of Claim</t>
  </si>
  <si>
    <t>Model Code</t>
  </si>
  <si>
    <t>Vehicle No</t>
  </si>
  <si>
    <t>Model / Year</t>
  </si>
  <si>
    <t>Engine No</t>
  </si>
  <si>
    <t>Mileage</t>
  </si>
  <si>
    <t>Date In</t>
  </si>
  <si>
    <t>Estimated By</t>
  </si>
  <si>
    <t>Accident Date</t>
  </si>
  <si>
    <t>Place of Accident</t>
  </si>
  <si>
    <t xml:space="preserve">Premium Automobiles </t>
  </si>
  <si>
    <t>Chassis No</t>
  </si>
  <si>
    <t>Johnny Boo</t>
  </si>
  <si>
    <t>Body Repair Manager</t>
  </si>
  <si>
    <t>55 Ubi Road 1, Singapore 408699</t>
  </si>
  <si>
    <t>Tel : 6366 2323   Fax : 6841 1183</t>
  </si>
  <si>
    <t>Ubi Road 1</t>
  </si>
  <si>
    <t>6366 2323</t>
  </si>
  <si>
    <t>6841 1183</t>
  </si>
  <si>
    <t>Policy No.</t>
  </si>
  <si>
    <t>-</t>
  </si>
  <si>
    <t>S/N</t>
  </si>
  <si>
    <t>Parts Description</t>
  </si>
  <si>
    <t>S/Nett</t>
  </si>
  <si>
    <t>Remark</t>
  </si>
  <si>
    <t>Legend :</t>
  </si>
  <si>
    <t>Remarks (OK) = Approved, Remarks (X) = Not approved</t>
  </si>
  <si>
    <t>Damaged Parts &amp; Prices</t>
  </si>
  <si>
    <t xml:space="preserve">Please Note </t>
  </si>
  <si>
    <t>All charges are not inclusive of GST.</t>
  </si>
  <si>
    <t>Spare parts are Special Nett.</t>
  </si>
  <si>
    <t>Allan Wu</t>
  </si>
  <si>
    <t>Claims Consultant</t>
  </si>
  <si>
    <t>Johnny Boo / Allan Wu</t>
  </si>
  <si>
    <t xml:space="preserve">For inspection of vehicle, please refer to Ms Norah Khai at </t>
  </si>
  <si>
    <t>Tel:6768 9828 for appointment.</t>
  </si>
  <si>
    <t>S/n</t>
  </si>
  <si>
    <t>Email: Nora.khai@premiumauto.com.sg / claims@premiumauto.com.sg</t>
  </si>
  <si>
    <t>TOTAL LABOUR CHARGES</t>
  </si>
  <si>
    <t>GRAND TOTAL</t>
  </si>
  <si>
    <t>TOTAL SPARE PARTS</t>
  </si>
  <si>
    <t>To carry out diagnostic check.</t>
  </si>
  <si>
    <t>AIG Asia Pacific Insurance Pte Ltd</t>
  </si>
  <si>
    <t>78 Shenton Way</t>
  </si>
  <si>
    <t>#07-16 AIG Building</t>
  </si>
  <si>
    <t>Singapore 079120</t>
  </si>
  <si>
    <t>Attn: Mr. Adrian Ling - Motor Claims Dept</t>
  </si>
  <si>
    <t>Tel: 6841 0055 - Fax: 6256 4315</t>
  </si>
  <si>
    <t>Third Party Claim</t>
  </si>
  <si>
    <t>Your insured vehicle no</t>
  </si>
  <si>
    <t>Vehicle NOT IN workshop. Kindly arrange for survey.</t>
  </si>
  <si>
    <t>SUNDRIES</t>
  </si>
  <si>
    <t>495 Yio Chu Kang Road</t>
  </si>
  <si>
    <t xml:space="preserve">REAR BUMPER </t>
  </si>
  <si>
    <t>REAR BUMPER FIXING PARTS</t>
  </si>
  <si>
    <t>REAR BUMPER CARRIER</t>
  </si>
  <si>
    <t>PA/TP/0962/2019/NS</t>
  </si>
  <si>
    <t>SLT 3056 Y</t>
  </si>
  <si>
    <t>MR. CHOO JIN HUI CRAIG</t>
  </si>
  <si>
    <t>233 SIMEI STREET 4</t>
  </si>
  <si>
    <t>#02-17</t>
  </si>
  <si>
    <t>Singapore 520233</t>
  </si>
  <si>
    <t>(HP)+65 97370008</t>
  </si>
  <si>
    <t>1800102882-01</t>
  </si>
  <si>
    <t>SMD 6042 P</t>
  </si>
  <si>
    <t>Q2 1.0 TFSI S TRONIC</t>
  </si>
  <si>
    <t>CHZ 461168</t>
  </si>
  <si>
    <t>WAUZZZGA4JA089581</t>
  </si>
  <si>
    <t>TPE TOWARD PUNGGOL BEFORE EXIT 3A</t>
  </si>
  <si>
    <t>Estimated Labour Charges for Accident Vehicle SMD 6042 P</t>
  </si>
  <si>
    <t>Material List for Accident Vehicle Regn No. SMD 6042 P</t>
  </si>
  <si>
    <t>To remove and transfer rear parking aid. Check function and renew according to damage.</t>
  </si>
  <si>
    <t>To remove and transfer rear lid's convenience lock system, wire harness for tail lights and r ear wiper assy.</t>
  </si>
  <si>
    <t>To renew rear windscreen.</t>
  </si>
  <si>
    <t>To dismantle and renew bumper and rear lid. To inspect end panelling. Re-organise rear crash management components. Reinstall all parts removed.</t>
  </si>
  <si>
    <t>To respray rear bumper and rear lid.</t>
  </si>
  <si>
    <t>REAR BUMPER SPOILER - LH</t>
  </si>
  <si>
    <t xml:space="preserve">REAR BUMPER TOWING COVER </t>
  </si>
  <si>
    <t>REAR LIGHT REFLECTOR - LH / RH</t>
  </si>
  <si>
    <t>REAR BUMPER HOLDING STRAP - LH / RH</t>
  </si>
  <si>
    <t>REAR BUMPER GUIDE SECTION - LH / RH</t>
  </si>
  <si>
    <t>REAR PARKING AID SENSOR - INNER</t>
  </si>
  <si>
    <t>SEAL RING</t>
  </si>
  <si>
    <t>REAR LID</t>
  </si>
  <si>
    <t>REAR LID ATTACHMENT PARTS</t>
  </si>
  <si>
    <t>LOCK STRIKER</t>
  </si>
  <si>
    <t>FLAP GASKET</t>
  </si>
  <si>
    <t>LID LOCK</t>
  </si>
  <si>
    <t>BONNET LOCK COVER</t>
  </si>
  <si>
    <t>AUDI EMBLEM</t>
  </si>
  <si>
    <t>NEC</t>
  </si>
  <si>
    <t>Q2 INSCRIPTION</t>
  </si>
  <si>
    <t>TFSI INSCRIPTION</t>
  </si>
  <si>
    <t>REAR WINDOW</t>
  </si>
  <si>
    <t>PRIMER</t>
  </si>
  <si>
    <t>REAR CROSS PANEL TRIM</t>
  </si>
  <si>
    <t>REAR NO. PLATE</t>
  </si>
  <si>
    <t>REAR WINDSCREEN SEALANT</t>
  </si>
  <si>
    <t>Tel : (65) 6366 2323    Fax : (65) 6841 1183</t>
  </si>
  <si>
    <t>Supplementary Estimate 1</t>
  </si>
  <si>
    <t>GST Reg No. 19-9902271-W</t>
  </si>
  <si>
    <t>Estimate No.</t>
  </si>
  <si>
    <t>Service Advisor</t>
  </si>
  <si>
    <t>Pages</t>
  </si>
  <si>
    <t xml:space="preserve">Regn No </t>
  </si>
  <si>
    <t>Model No</t>
  </si>
  <si>
    <t>Quantity</t>
  </si>
  <si>
    <t xml:space="preserve">       Description</t>
  </si>
  <si>
    <t>Unit Price</t>
  </si>
  <si>
    <t>Amount</t>
  </si>
  <si>
    <t/>
  </si>
  <si>
    <t>Parts</t>
  </si>
  <si>
    <t>For Premium Automobiles Pte Ltd</t>
  </si>
  <si>
    <t>Authorised Signature</t>
  </si>
  <si>
    <t>Glory Tan</t>
  </si>
  <si>
    <t>1 of 1</t>
  </si>
  <si>
    <t>Rear wheel arch trim cover RHS</t>
  </si>
  <si>
    <t>Rear wheel arch trim cover LHS</t>
  </si>
  <si>
    <t>Labours</t>
  </si>
  <si>
    <t>To repair end panelling.</t>
  </si>
  <si>
    <t>To respray end panelling.</t>
  </si>
  <si>
    <t>Labour total</t>
  </si>
  <si>
    <t>Parts total</t>
  </si>
  <si>
    <r>
      <t xml:space="preserve">To install rear windscreen solar film.             </t>
    </r>
    <r>
      <rPr>
        <b/>
        <sz val="12"/>
        <rFont val="Calibri"/>
        <family val="2"/>
        <scheme val="minor"/>
      </rPr>
      <t>S/N</t>
    </r>
  </si>
  <si>
    <t>Added PARTS</t>
  </si>
  <si>
    <t>Hi Adrian</t>
  </si>
  <si>
    <t>5 days - ok - jb - 15 Apr 20</t>
  </si>
  <si>
    <t>5a</t>
  </si>
  <si>
    <t>Owner's paint coating see invoice attached</t>
  </si>
  <si>
    <t>Added labour - see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</si>
</sst>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\$* #,##0.00_);_(\$* \(#,##0.00\);_(\$* \-??_);_(@_)"/>
    <numFmt numFmtId="166" formatCode="&quot;$&quot;#,##0.00;[Red]&quot;$&quot;#,##0.00"/>
  </numFmts>
  <fonts count="6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6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1"/>
      <name val="Audi Type"/>
      <family val="2"/>
    </font>
    <font>
      <sz val="11"/>
      <name val="Audi Type"/>
      <family val="2"/>
    </font>
    <font>
      <b/>
      <sz val="24"/>
      <name val="Audi Type"/>
      <family val="2"/>
    </font>
    <font>
      <sz val="10"/>
      <name val="Audi Type"/>
      <family val="2"/>
    </font>
    <font>
      <b/>
      <sz val="14"/>
      <name val="Audi Type"/>
      <family val="2"/>
    </font>
    <font>
      <sz val="60"/>
      <name val="Audi Type"/>
      <family val="2"/>
    </font>
    <font>
      <sz val="13"/>
      <name val="Audi Type"/>
      <family val="2"/>
    </font>
    <font>
      <b/>
      <u/>
      <sz val="14"/>
      <name val="Audi Type"/>
      <family val="2"/>
    </font>
    <font>
      <sz val="12"/>
      <name val="Audi Type"/>
      <family val="2"/>
    </font>
    <font>
      <b/>
      <sz val="12"/>
      <name val="Audi Type"/>
      <family val="2"/>
    </font>
    <font>
      <b/>
      <sz val="10"/>
      <name val="Audi Type"/>
      <family val="2"/>
    </font>
    <font>
      <b/>
      <sz val="16"/>
      <name val="Audi Type"/>
      <family val="2"/>
    </font>
    <font>
      <sz val="14"/>
      <name val="Audi Type"/>
      <family val="2"/>
    </font>
    <font>
      <b/>
      <u/>
      <sz val="12"/>
      <name val="Audi Type"/>
      <family val="2"/>
    </font>
    <font>
      <sz val="10"/>
      <color indexed="12"/>
      <name val="Audi Type"/>
      <family val="2"/>
    </font>
    <font>
      <sz val="48"/>
      <name val="Audi Type"/>
      <family val="2"/>
    </font>
    <font>
      <sz val="10"/>
      <color indexed="10"/>
      <name val="Audi Type"/>
      <family val="2"/>
    </font>
    <font>
      <b/>
      <sz val="14"/>
      <color indexed="10"/>
      <name val="Audi Type"/>
      <family val="2"/>
    </font>
    <font>
      <sz val="11"/>
      <color indexed="10"/>
      <name val="Audi Type"/>
      <family val="2"/>
    </font>
    <font>
      <b/>
      <sz val="11"/>
      <color indexed="10"/>
      <name val="Audi Type"/>
      <family val="2"/>
    </font>
    <font>
      <b/>
      <sz val="12"/>
      <color indexed="10"/>
      <name val="Audi Type"/>
      <family val="2"/>
    </font>
    <font>
      <sz val="11"/>
      <color rgb="FF9C0006"/>
      <name val="Calibri"/>
      <family val="2"/>
      <scheme val="minor"/>
    </font>
    <font>
      <b/>
      <i/>
      <sz val="10"/>
      <color rgb="FFFF0000"/>
      <name val="Audi Type"/>
      <family val="2"/>
    </font>
    <font>
      <b/>
      <i/>
      <sz val="60"/>
      <color rgb="FFFF0000"/>
      <name val="Audi Type"/>
      <family val="2"/>
    </font>
    <font>
      <b/>
      <i/>
      <sz val="13"/>
      <color rgb="FFFF0000"/>
      <name val="Audi Type"/>
      <family val="2"/>
    </font>
    <font>
      <b/>
      <i/>
      <sz val="12"/>
      <color rgb="FFFF0000"/>
      <name val="Audi Type"/>
      <family val="2"/>
    </font>
    <font>
      <b/>
      <i/>
      <sz val="11"/>
      <color rgb="FFFF0000"/>
      <name val="Audi Type"/>
      <family val="2"/>
    </font>
    <font>
      <b/>
      <i/>
      <sz val="14"/>
      <color rgb="FFFF0000"/>
      <name val="Audi Type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9"/>
      <name val="Audi Type"/>
      <family val="2"/>
    </font>
    <font>
      <sz val="8"/>
      <name val="Audi Type"/>
      <family val="2"/>
    </font>
    <font>
      <i/>
      <sz val="11"/>
      <name val="Audi Type"/>
      <family val="2"/>
    </font>
    <font>
      <i/>
      <sz val="10"/>
      <name val="Audi Type"/>
      <family val="2"/>
    </font>
    <font>
      <b/>
      <sz val="18"/>
      <name val="Audi Type"/>
      <family val="2"/>
    </font>
    <font>
      <i/>
      <sz val="10"/>
      <color rgb="FFFF0000"/>
      <name val="Audi Type"/>
      <family val="2"/>
    </font>
    <font>
      <b/>
      <sz val="10"/>
      <color indexed="18"/>
      <name val="Audi Type"/>
      <family val="2"/>
    </font>
    <font>
      <sz val="9"/>
      <color indexed="8"/>
      <name val="Audi Type"/>
      <family val="2"/>
    </font>
    <font>
      <i/>
      <sz val="10"/>
      <color indexed="10"/>
      <name val="Audi Type"/>
      <family val="2"/>
    </font>
    <font>
      <i/>
      <sz val="10"/>
      <name val="Audi Type"/>
      <family val="2"/>
    </font>
    <font>
      <b/>
      <sz val="10"/>
      <color rgb="FFFF0000"/>
      <name val="Audi Type"/>
      <family val="2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2"/>
      <color indexed="1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indexed="10"/>
      <name val="Calibri"/>
      <family val="2"/>
      <scheme val="minor"/>
    </font>
    <font>
      <b/>
      <sz val="10"/>
      <color rgb="FFFF0000"/>
      <name val="Audi Type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5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40">
    <xf numFmtId="0" fontId="0" fillId="0" borderId="0"/>
    <xf numFmtId="0" fontId="37" fillId="2" borderId="0" applyNumberFormat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4" fillId="0" borderId="0"/>
    <xf numFmtId="43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3" borderId="0" applyNumberFormat="0" applyBorder="0" applyAlignment="0" applyProtection="0"/>
    <xf numFmtId="165" fontId="4" fillId="0" borderId="0" applyFill="0" applyBorder="0" applyAlignment="0" applyProtection="0"/>
    <xf numFmtId="44" fontId="4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4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1" fillId="0" borderId="0"/>
  </cellStyleXfs>
  <cellXfs count="249">
    <xf numFmtId="0" fontId="0" fillId="0" borderId="0" xfId="0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9" fillId="0" borderId="0" xfId="0" quotePrefix="1" applyFont="1"/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  <xf numFmtId="164" fontId="19" fillId="0" borderId="0" xfId="0" applyNumberFormat="1" applyFon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16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4" fontId="19" fillId="0" borderId="0" xfId="5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7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164" fontId="19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 wrapText="1"/>
    </xf>
    <xf numFmtId="44" fontId="17" fillId="0" borderId="0" xfId="5" applyFont="1" applyAlignment="1">
      <alignment horizontal="center" vertical="center"/>
    </xf>
    <xf numFmtId="44" fontId="17" fillId="0" borderId="0" xfId="5" applyFont="1" applyAlignment="1">
      <alignment horizontal="left" vertical="center"/>
    </xf>
    <xf numFmtId="44" fontId="17" fillId="0" borderId="0" xfId="5" applyFont="1" applyAlignment="1">
      <alignment vertical="center"/>
    </xf>
    <xf numFmtId="44" fontId="16" fillId="0" borderId="2" xfId="5" applyFont="1" applyBorder="1" applyAlignment="1">
      <alignment vertical="center"/>
    </xf>
    <xf numFmtId="44" fontId="38" fillId="0" borderId="0" xfId="5" applyFont="1" applyAlignment="1">
      <alignment vertical="center"/>
    </xf>
    <xf numFmtId="0" fontId="16" fillId="0" borderId="0" xfId="1" applyFont="1" applyFill="1" applyAlignment="1">
      <alignment vertical="center"/>
    </xf>
    <xf numFmtId="0" fontId="25" fillId="0" borderId="0" xfId="13" applyFont="1" applyBorder="1" applyAlignment="1">
      <alignment horizontal="left" vertical="center"/>
    </xf>
    <xf numFmtId="0" fontId="19" fillId="0" borderId="0" xfId="13" applyFont="1" applyAlignment="1">
      <alignment vertical="center"/>
    </xf>
    <xf numFmtId="0" fontId="19" fillId="0" borderId="0" xfId="13" applyFont="1"/>
    <xf numFmtId="44" fontId="19" fillId="0" borderId="0" xfId="13" applyNumberFormat="1" applyFont="1"/>
    <xf numFmtId="14" fontId="19" fillId="0" borderId="0" xfId="13" applyNumberFormat="1" applyFont="1"/>
    <xf numFmtId="0" fontId="26" fillId="0" borderId="0" xfId="13" applyFont="1" applyAlignment="1">
      <alignment vertical="center"/>
    </xf>
    <xf numFmtId="0" fontId="19" fillId="0" borderId="0" xfId="13" applyFont="1" applyAlignment="1">
      <alignment horizontal="center" vertical="center"/>
    </xf>
    <xf numFmtId="44" fontId="38" fillId="0" borderId="0" xfId="5" applyFont="1" applyAlignment="1">
      <alignment horizontal="center" vertical="center"/>
    </xf>
    <xf numFmtId="44" fontId="19" fillId="0" borderId="0" xfId="13" applyNumberFormat="1" applyFont="1" applyAlignment="1">
      <alignment vertical="center"/>
    </xf>
    <xf numFmtId="164" fontId="19" fillId="0" borderId="0" xfId="13" applyNumberFormat="1" applyFont="1" applyAlignment="1">
      <alignment vertical="center"/>
    </xf>
    <xf numFmtId="0" fontId="26" fillId="0" borderId="0" xfId="13" applyFont="1" applyBorder="1" applyAlignment="1">
      <alignment horizontal="center" vertical="center"/>
    </xf>
    <xf numFmtId="164" fontId="26" fillId="0" borderId="0" xfId="13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 wrapText="1"/>
    </xf>
    <xf numFmtId="44" fontId="19" fillId="0" borderId="0" xfId="7" applyNumberFormat="1" applyFont="1" applyAlignment="1">
      <alignment vertical="center"/>
    </xf>
    <xf numFmtId="164" fontId="19" fillId="0" borderId="0" xfId="13" applyNumberFormat="1" applyFont="1"/>
    <xf numFmtId="0" fontId="20" fillId="0" borderId="0" xfId="13" applyFont="1" applyAlignment="1">
      <alignment horizontal="left" vertical="center"/>
    </xf>
    <xf numFmtId="0" fontId="28" fillId="0" borderId="0" xfId="13" applyFont="1" applyAlignment="1">
      <alignment vertical="center"/>
    </xf>
    <xf numFmtId="0" fontId="28" fillId="0" borderId="0" xfId="13" applyFont="1"/>
    <xf numFmtId="0" fontId="20" fillId="0" borderId="0" xfId="13" applyFont="1" applyAlignment="1">
      <alignment vertical="center"/>
    </xf>
    <xf numFmtId="0" fontId="24" fillId="0" borderId="0" xfId="13" applyFont="1"/>
    <xf numFmtId="0" fontId="23" fillId="0" borderId="0" xfId="13" applyFont="1" applyAlignment="1">
      <alignment vertical="center"/>
    </xf>
    <xf numFmtId="44" fontId="28" fillId="0" borderId="0" xfId="13" applyNumberFormat="1" applyFont="1" applyAlignment="1">
      <alignment vertical="center"/>
    </xf>
    <xf numFmtId="164" fontId="28" fillId="0" borderId="0" xfId="13" applyNumberFormat="1" applyFont="1" applyAlignment="1">
      <alignment vertical="center"/>
    </xf>
    <xf numFmtId="44" fontId="43" fillId="0" borderId="0" xfId="5" applyFont="1" applyAlignment="1">
      <alignment vertical="center"/>
    </xf>
    <xf numFmtId="0" fontId="25" fillId="0" borderId="0" xfId="13" applyFont="1" applyAlignment="1">
      <alignment horizontal="center" vertical="center"/>
    </xf>
    <xf numFmtId="0" fontId="25" fillId="0" borderId="3" xfId="13" applyFont="1" applyBorder="1" applyAlignment="1">
      <alignment horizontal="center" vertical="center"/>
    </xf>
    <xf numFmtId="0" fontId="25" fillId="0" borderId="3" xfId="13" applyFont="1" applyBorder="1" applyAlignment="1">
      <alignment horizontal="left"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/>
    <xf numFmtId="0" fontId="30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15" fontId="19" fillId="0" borderId="0" xfId="0" applyNumberFormat="1" applyFont="1" applyFill="1" applyAlignment="1">
      <alignment horizontal="left" vertical="center"/>
    </xf>
    <xf numFmtId="0" fontId="24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34" fillId="0" borderId="0" xfId="1" applyFont="1" applyFill="1" applyAlignment="1">
      <alignment vertical="center"/>
    </xf>
    <xf numFmtId="0" fontId="17" fillId="0" borderId="0" xfId="1" applyFont="1" applyFill="1"/>
    <xf numFmtId="0" fontId="35" fillId="0" borderId="0" xfId="1" applyFont="1" applyFill="1" applyAlignment="1">
      <alignment horizontal="center" vertical="center"/>
    </xf>
    <xf numFmtId="0" fontId="17" fillId="0" borderId="0" xfId="1" applyFont="1" applyFill="1" applyAlignment="1">
      <alignment vertical="center"/>
    </xf>
    <xf numFmtId="0" fontId="3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/>
    <xf numFmtId="0" fontId="25" fillId="0" borderId="0" xfId="0" applyFont="1" applyFill="1" applyAlignment="1">
      <alignment horizontal="center"/>
    </xf>
    <xf numFmtId="15" fontId="19" fillId="0" borderId="0" xfId="0" quotePrefix="1" applyNumberFormat="1" applyFont="1" applyFill="1" applyAlignment="1">
      <alignment horizontal="left" vertical="center"/>
    </xf>
    <xf numFmtId="0" fontId="25" fillId="0" borderId="0" xfId="0" applyFont="1" applyFill="1" applyAlignment="1">
      <alignment vertical="center"/>
    </xf>
    <xf numFmtId="0" fontId="24" fillId="0" borderId="0" xfId="0" applyFont="1" applyFill="1"/>
    <xf numFmtId="0" fontId="25" fillId="0" borderId="0" xfId="0" applyFont="1" applyFill="1"/>
    <xf numFmtId="0" fontId="17" fillId="0" borderId="0" xfId="0" applyFont="1" applyFill="1"/>
    <xf numFmtId="0" fontId="25" fillId="0" borderId="0" xfId="13" applyFont="1" applyBorder="1" applyAlignment="1">
      <alignment horizontal="center" vertical="center"/>
    </xf>
    <xf numFmtId="164" fontId="25" fillId="0" borderId="0" xfId="13" applyNumberFormat="1" applyFont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17" fillId="0" borderId="0" xfId="0" quotePrefix="1" applyFont="1" applyFill="1" applyAlignment="1">
      <alignment vertical="center"/>
    </xf>
    <xf numFmtId="44" fontId="17" fillId="0" borderId="0" xfId="5" applyFont="1" applyFill="1" applyAlignment="1">
      <alignment vertical="center"/>
    </xf>
    <xf numFmtId="43" fontId="17" fillId="0" borderId="0" xfId="2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44" fontId="17" fillId="0" borderId="0" xfId="5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 wrapText="1"/>
    </xf>
    <xf numFmtId="0" fontId="16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6" fillId="0" borderId="0" xfId="13" applyFont="1" applyBorder="1" applyAlignment="1">
      <alignment horizontal="left" vertical="center"/>
    </xf>
    <xf numFmtId="0" fontId="17" fillId="0" borderId="0" xfId="13" applyFont="1" applyAlignment="1">
      <alignment vertical="center"/>
    </xf>
    <xf numFmtId="44" fontId="16" fillId="0" borderId="4" xfId="20" applyFont="1" applyBorder="1" applyAlignment="1">
      <alignment horizontal="left" vertical="center"/>
    </xf>
    <xf numFmtId="0" fontId="16" fillId="0" borderId="0" xfId="13" applyFont="1" applyAlignment="1">
      <alignment vertical="center"/>
    </xf>
    <xf numFmtId="44" fontId="16" fillId="0" borderId="0" xfId="20" applyNumberFormat="1" applyFont="1" applyBorder="1" applyAlignment="1">
      <alignment vertical="center"/>
    </xf>
    <xf numFmtId="0" fontId="19" fillId="0" borderId="0" xfId="13" applyFont="1" applyAlignment="1">
      <alignment vertical="center"/>
    </xf>
    <xf numFmtId="0" fontId="47" fillId="0" borderId="0" xfId="13" applyFont="1" applyAlignment="1">
      <alignment vertical="center"/>
    </xf>
    <xf numFmtId="0" fontId="46" fillId="0" borderId="0" xfId="13" applyFont="1" applyAlignment="1">
      <alignment vertical="center"/>
    </xf>
    <xf numFmtId="44" fontId="46" fillId="0" borderId="0" xfId="13" applyNumberFormat="1" applyFont="1" applyAlignment="1">
      <alignment vertical="center"/>
    </xf>
    <xf numFmtId="44" fontId="19" fillId="0" borderId="0" xfId="13" applyNumberFormat="1" applyFont="1"/>
    <xf numFmtId="44" fontId="16" fillId="0" borderId="5" xfId="20" applyNumberFormat="1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14" fontId="19" fillId="0" borderId="0" xfId="0" applyNumberFormat="1" applyFont="1" applyFill="1" applyAlignment="1">
      <alignment horizontal="left"/>
    </xf>
    <xf numFmtId="0" fontId="19" fillId="0" borderId="0" xfId="0" quotePrefix="1" applyFont="1" applyFill="1" applyBorder="1" applyAlignment="1">
      <alignment horizontal="left" vertical="center"/>
    </xf>
    <xf numFmtId="0" fontId="17" fillId="0" borderId="0" xfId="0" applyFont="1"/>
    <xf numFmtId="164" fontId="17" fillId="0" borderId="0" xfId="0" applyNumberFormat="1" applyFont="1" applyAlignment="1">
      <alignment horizontal="center" vertical="center" wrapText="1"/>
    </xf>
    <xf numFmtId="44" fontId="39" fillId="0" borderId="0" xfId="5" applyFont="1" applyAlignment="1">
      <alignment horizontal="center" vertical="center"/>
    </xf>
    <xf numFmtId="44" fontId="40" fillId="0" borderId="0" xfId="5" applyFont="1" applyAlignment="1">
      <alignment vertical="center"/>
    </xf>
    <xf numFmtId="44" fontId="41" fillId="0" borderId="0" xfId="5" applyFont="1" applyAlignment="1">
      <alignment vertical="center"/>
    </xf>
    <xf numFmtId="44" fontId="42" fillId="0" borderId="0" xfId="5" applyFont="1" applyAlignment="1">
      <alignment vertical="center"/>
    </xf>
    <xf numFmtId="44" fontId="48" fillId="0" borderId="0" xfId="5" applyFont="1" applyFill="1" applyAlignment="1">
      <alignment vertical="center"/>
    </xf>
    <xf numFmtId="44" fontId="48" fillId="0" borderId="0" xfId="5" applyFont="1" applyAlignment="1">
      <alignment horizontal="left" vertical="center"/>
    </xf>
    <xf numFmtId="0" fontId="48" fillId="0" borderId="0" xfId="0" applyFont="1"/>
    <xf numFmtId="0" fontId="49" fillId="0" borderId="0" xfId="13" applyFont="1" applyAlignment="1">
      <alignment horizontal="center" vertical="center"/>
    </xf>
    <xf numFmtId="0" fontId="49" fillId="0" borderId="0" xfId="13" applyFont="1"/>
    <xf numFmtId="164" fontId="49" fillId="0" borderId="0" xfId="13" applyNumberFormat="1" applyFont="1"/>
    <xf numFmtId="0" fontId="50" fillId="0" borderId="0" xfId="38" applyFont="1" applyAlignment="1">
      <alignment horizontal="left" vertical="center"/>
    </xf>
    <xf numFmtId="0" fontId="31" fillId="0" borderId="0" xfId="38" applyFont="1" applyAlignment="1">
      <alignment horizontal="right" vertical="center"/>
    </xf>
    <xf numFmtId="0" fontId="31" fillId="0" borderId="0" xfId="38" applyFont="1" applyAlignment="1">
      <alignment vertical="center"/>
    </xf>
    <xf numFmtId="0" fontId="19" fillId="0" borderId="0" xfId="38" applyFont="1" applyAlignment="1">
      <alignment vertical="center"/>
    </xf>
    <xf numFmtId="0" fontId="19" fillId="0" borderId="0" xfId="38" applyFont="1"/>
    <xf numFmtId="0" fontId="46" fillId="0" borderId="0" xfId="38" applyFont="1" applyAlignment="1">
      <alignment horizontal="left" vertical="center"/>
    </xf>
    <xf numFmtId="0" fontId="20" fillId="0" borderId="0" xfId="38" applyFont="1" applyAlignment="1">
      <alignment horizontal="left" vertical="center"/>
    </xf>
    <xf numFmtId="44" fontId="51" fillId="0" borderId="0" xfId="20" applyFont="1" applyAlignment="1">
      <alignment horizontal="right" vertical="center"/>
    </xf>
    <xf numFmtId="0" fontId="46" fillId="0" borderId="0" xfId="38" applyFont="1" applyAlignment="1">
      <alignment vertical="center"/>
    </xf>
    <xf numFmtId="0" fontId="26" fillId="0" borderId="0" xfId="38" applyFont="1" applyAlignment="1">
      <alignment vertical="center"/>
    </xf>
    <xf numFmtId="44" fontId="51" fillId="0" borderId="0" xfId="20" applyFont="1" applyAlignment="1">
      <alignment vertical="center"/>
    </xf>
    <xf numFmtId="0" fontId="19" fillId="0" borderId="6" xfId="38" applyFont="1" applyBorder="1" applyAlignment="1">
      <alignment vertical="center"/>
    </xf>
    <xf numFmtId="0" fontId="19" fillId="0" borderId="7" xfId="38" applyFont="1" applyBorder="1" applyAlignment="1">
      <alignment vertical="center"/>
    </xf>
    <xf numFmtId="0" fontId="19" fillId="0" borderId="9" xfId="38" applyFont="1" applyBorder="1"/>
    <xf numFmtId="0" fontId="16" fillId="0" borderId="9" xfId="39" applyFont="1" applyBorder="1" applyAlignment="1">
      <alignment vertical="center"/>
    </xf>
    <xf numFmtId="0" fontId="16" fillId="0" borderId="0" xfId="23" applyFont="1" applyAlignment="1">
      <alignment vertical="center"/>
    </xf>
    <xf numFmtId="0" fontId="26" fillId="0" borderId="10" xfId="38" applyFont="1" applyBorder="1" applyAlignment="1">
      <alignment horizontal="left" vertical="center"/>
    </xf>
    <xf numFmtId="0" fontId="17" fillId="0" borderId="9" xfId="39" applyFont="1" applyBorder="1" applyAlignment="1">
      <alignment vertical="center"/>
    </xf>
    <xf numFmtId="0" fontId="17" fillId="0" borderId="0" xfId="23" applyFont="1" applyAlignment="1">
      <alignment vertical="center"/>
    </xf>
    <xf numFmtId="0" fontId="16" fillId="0" borderId="9" xfId="1" applyFont="1" applyFill="1" applyBorder="1" applyAlignment="1">
      <alignment vertical="center"/>
    </xf>
    <xf numFmtId="0" fontId="16" fillId="0" borderId="11" xfId="23" applyFont="1" applyBorder="1" applyAlignment="1">
      <alignment vertical="center"/>
    </xf>
    <xf numFmtId="0" fontId="19" fillId="0" borderId="9" xfId="38" applyFont="1" applyBorder="1" applyAlignment="1">
      <alignment vertical="center"/>
    </xf>
    <xf numFmtId="0" fontId="19" fillId="0" borderId="12" xfId="38" applyFont="1" applyBorder="1" applyAlignment="1">
      <alignment vertical="center"/>
    </xf>
    <xf numFmtId="0" fontId="19" fillId="0" borderId="13" xfId="38" applyFont="1" applyBorder="1" applyAlignment="1">
      <alignment vertical="center"/>
    </xf>
    <xf numFmtId="0" fontId="16" fillId="4" borderId="14" xfId="38" applyFont="1" applyFill="1" applyBorder="1" applyAlignment="1">
      <alignment horizontal="center" vertical="center"/>
    </xf>
    <xf numFmtId="0" fontId="16" fillId="4" borderId="15" xfId="38" applyFont="1" applyFill="1" applyBorder="1" applyAlignment="1">
      <alignment horizontal="center" vertical="center"/>
    </xf>
    <xf numFmtId="0" fontId="16" fillId="4" borderId="16" xfId="38" applyFont="1" applyFill="1" applyBorder="1" applyAlignment="1">
      <alignment horizontal="center" vertical="center"/>
    </xf>
    <xf numFmtId="0" fontId="16" fillId="4" borderId="17" xfId="38" applyFont="1" applyFill="1" applyBorder="1" applyAlignment="1">
      <alignment horizontal="center" vertical="center"/>
    </xf>
    <xf numFmtId="0" fontId="16" fillId="4" borderId="18" xfId="38" applyFont="1" applyFill="1" applyBorder="1" applyAlignment="1">
      <alignment horizontal="center" vertical="center"/>
    </xf>
    <xf numFmtId="0" fontId="19" fillId="0" borderId="19" xfId="38" applyFont="1" applyBorder="1" applyAlignment="1">
      <alignment horizontal="center" vertical="center"/>
    </xf>
    <xf numFmtId="0" fontId="19" fillId="0" borderId="0" xfId="38" applyFont="1" applyAlignment="1">
      <alignment horizontal="left" vertical="center"/>
    </xf>
    <xf numFmtId="0" fontId="19" fillId="0" borderId="11" xfId="38" applyFont="1" applyBorder="1" applyAlignment="1">
      <alignment horizontal="left" vertical="center"/>
    </xf>
    <xf numFmtId="44" fontId="19" fillId="0" borderId="9" xfId="20" applyFont="1" applyBorder="1" applyAlignment="1">
      <alignment vertical="center"/>
    </xf>
    <xf numFmtId="44" fontId="52" fillId="0" borderId="6" xfId="20" quotePrefix="1" applyFont="1" applyBorder="1" applyAlignment="1">
      <alignment horizontal="center" vertical="center"/>
    </xf>
    <xf numFmtId="44" fontId="52" fillId="0" borderId="7" xfId="20" applyFont="1" applyBorder="1" applyAlignment="1">
      <alignment horizontal="center" vertical="center"/>
    </xf>
    <xf numFmtId="166" fontId="52" fillId="0" borderId="8" xfId="38" applyNumberFormat="1" applyFont="1" applyBorder="1" applyAlignment="1">
      <alignment horizontal="center" vertical="center"/>
    </xf>
    <xf numFmtId="166" fontId="53" fillId="0" borderId="0" xfId="38" applyNumberFormat="1" applyFont="1" applyAlignment="1">
      <alignment horizontal="center" vertical="center"/>
    </xf>
    <xf numFmtId="166" fontId="53" fillId="0" borderId="11" xfId="38" applyNumberFormat="1" applyFont="1" applyBorder="1" applyAlignment="1">
      <alignment horizontal="center" vertical="center"/>
    </xf>
    <xf numFmtId="44" fontId="54" fillId="0" borderId="0" xfId="20" applyFont="1" applyAlignment="1">
      <alignment horizontal="center" vertical="center"/>
    </xf>
    <xf numFmtId="44" fontId="54" fillId="0" borderId="11" xfId="20" applyFont="1" applyBorder="1" applyAlignment="1">
      <alignment horizontal="center" vertical="center"/>
    </xf>
    <xf numFmtId="166" fontId="32" fillId="0" borderId="0" xfId="38" applyNumberFormat="1" applyFont="1" applyAlignment="1">
      <alignment horizontal="center" vertical="center"/>
    </xf>
    <xf numFmtId="166" fontId="32" fillId="0" borderId="11" xfId="38" applyNumberFormat="1" applyFont="1" applyBorder="1" applyAlignment="1">
      <alignment horizontal="center" vertical="center"/>
    </xf>
    <xf numFmtId="0" fontId="55" fillId="0" borderId="0" xfId="38" applyFont="1"/>
    <xf numFmtId="44" fontId="56" fillId="0" borderId="16" xfId="20" applyFont="1" applyBorder="1" applyAlignment="1">
      <alignment horizontal="center" vertical="center"/>
    </xf>
    <xf numFmtId="44" fontId="53" fillId="0" borderId="17" xfId="20" applyFont="1" applyBorder="1" applyAlignment="1">
      <alignment horizontal="center" vertical="center"/>
    </xf>
    <xf numFmtId="0" fontId="19" fillId="0" borderId="0" xfId="38" applyFont="1" applyAlignment="1">
      <alignment horizontal="left"/>
    </xf>
    <xf numFmtId="2" fontId="19" fillId="0" borderId="0" xfId="38" applyNumberFormat="1" applyFont="1" applyAlignment="1">
      <alignment horizontal="right" vertical="center"/>
    </xf>
    <xf numFmtId="0" fontId="19" fillId="0" borderId="4" xfId="38" applyFont="1" applyBorder="1" applyAlignment="1">
      <alignment horizontal="center" vertical="center"/>
    </xf>
    <xf numFmtId="44" fontId="51" fillId="0" borderId="0" xfId="20" applyFont="1"/>
    <xf numFmtId="0" fontId="57" fillId="0" borderId="22" xfId="38" applyFont="1" applyBorder="1" applyAlignment="1">
      <alignment vertical="center"/>
    </xf>
    <xf numFmtId="0" fontId="58" fillId="0" borderId="10" xfId="38" applyFont="1" applyBorder="1" applyAlignment="1">
      <alignment horizontal="center" vertical="center"/>
    </xf>
    <xf numFmtId="0" fontId="59" fillId="0" borderId="0" xfId="38" applyFont="1" applyAlignment="1">
      <alignment vertical="center"/>
    </xf>
    <xf numFmtId="0" fontId="59" fillId="0" borderId="0" xfId="38" applyFont="1" applyAlignment="1">
      <alignment horizontal="center" vertical="center"/>
    </xf>
    <xf numFmtId="0" fontId="59" fillId="0" borderId="0" xfId="38" applyFont="1" applyAlignment="1">
      <alignment horizontal="left" vertical="center"/>
    </xf>
    <xf numFmtId="166" fontId="59" fillId="0" borderId="9" xfId="38" applyNumberFormat="1" applyFont="1" applyBorder="1" applyAlignment="1">
      <alignment horizontal="center" vertical="center"/>
    </xf>
    <xf numFmtId="166" fontId="60" fillId="0" borderId="9" xfId="38" applyNumberFormat="1" applyFont="1" applyBorder="1" applyAlignment="1">
      <alignment horizontal="center" vertical="center"/>
    </xf>
    <xf numFmtId="0" fontId="59" fillId="0" borderId="10" xfId="38" applyFont="1" applyBorder="1" applyAlignment="1">
      <alignment horizontal="center" vertical="center"/>
    </xf>
    <xf numFmtId="0" fontId="59" fillId="0" borderId="0" xfId="38" applyFont="1"/>
    <xf numFmtId="44" fontId="59" fillId="0" borderId="9" xfId="20" quotePrefix="1" applyFont="1" applyBorder="1" applyAlignment="1">
      <alignment horizontal="left" vertical="center"/>
    </xf>
    <xf numFmtId="44" fontId="61" fillId="0" borderId="10" xfId="20" applyFont="1" applyBorder="1" applyAlignment="1">
      <alignment horizontal="center" vertical="center"/>
    </xf>
    <xf numFmtId="0" fontId="59" fillId="0" borderId="0" xfId="24" applyFont="1" applyAlignment="1">
      <alignment horizontal="left" vertical="center"/>
    </xf>
    <xf numFmtId="0" fontId="59" fillId="0" borderId="11" xfId="38" applyFont="1" applyBorder="1" applyAlignment="1">
      <alignment horizontal="left" vertical="center"/>
    </xf>
    <xf numFmtId="44" fontId="59" fillId="0" borderId="9" xfId="20" applyFont="1" applyBorder="1" applyAlignment="1">
      <alignment vertical="center"/>
    </xf>
    <xf numFmtId="44" fontId="62" fillId="0" borderId="9" xfId="20" applyFont="1" applyBorder="1" applyAlignment="1">
      <alignment horizontal="center" vertical="center"/>
    </xf>
    <xf numFmtId="44" fontId="57" fillId="0" borderId="20" xfId="20" applyFont="1" applyBorder="1" applyAlignment="1">
      <alignment vertical="center"/>
    </xf>
    <xf numFmtId="0" fontId="59" fillId="0" borderId="21" xfId="38" applyFont="1" applyBorder="1" applyAlignment="1">
      <alignment horizontal="center" vertical="center"/>
    </xf>
    <xf numFmtId="0" fontId="59" fillId="0" borderId="22" xfId="38" applyFont="1" applyBorder="1" applyAlignment="1">
      <alignment vertical="center"/>
    </xf>
    <xf numFmtId="0" fontId="59" fillId="0" borderId="0" xfId="38" applyFont="1" applyAlignment="1">
      <alignment horizontal="left"/>
    </xf>
    <xf numFmtId="44" fontId="61" fillId="0" borderId="0" xfId="20" applyFont="1" applyAlignment="1">
      <alignment vertical="center"/>
    </xf>
    <xf numFmtId="2" fontId="59" fillId="0" borderId="0" xfId="38" applyNumberFormat="1" applyFont="1" applyAlignment="1">
      <alignment horizontal="right" vertical="center"/>
    </xf>
    <xf numFmtId="44" fontId="57" fillId="0" borderId="23" xfId="20" applyFont="1" applyBorder="1" applyAlignment="1">
      <alignment horizontal="left" vertical="center"/>
    </xf>
    <xf numFmtId="44" fontId="59" fillId="0" borderId="24" xfId="20" quotePrefix="1" applyFont="1" applyBorder="1" applyAlignment="1">
      <alignment horizontal="left" vertical="center"/>
    </xf>
    <xf numFmtId="44" fontId="64" fillId="0" borderId="20" xfId="20" applyFont="1" applyBorder="1" applyAlignment="1">
      <alignment vertical="center"/>
    </xf>
    <xf numFmtId="44" fontId="63" fillId="0" borderId="10" xfId="20" applyFont="1" applyBorder="1" applyAlignment="1">
      <alignment horizontal="center" vertical="center"/>
    </xf>
    <xf numFmtId="44" fontId="65" fillId="0" borderId="9" xfId="20" applyFont="1" applyBorder="1" applyAlignment="1">
      <alignment horizontal="center" vertical="center"/>
    </xf>
    <xf numFmtId="0" fontId="66" fillId="0" borderId="0" xfId="0" applyFont="1" applyBorder="1" applyAlignment="1">
      <alignment horizontal="left" vertical="center"/>
    </xf>
    <xf numFmtId="44" fontId="66" fillId="0" borderId="0" xfId="7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29" fillId="0" borderId="0" xfId="13" applyNumberFormat="1" applyFont="1" applyBorder="1" applyAlignment="1">
      <alignment horizontal="center" vertical="center"/>
    </xf>
    <xf numFmtId="164" fontId="25" fillId="0" borderId="3" xfId="13" applyNumberFormat="1" applyFont="1" applyBorder="1" applyAlignment="1">
      <alignment horizontal="center" vertical="center"/>
    </xf>
    <xf numFmtId="0" fontId="46" fillId="0" borderId="9" xfId="38" applyFont="1" applyBorder="1" applyAlignment="1">
      <alignment horizontal="left" vertical="center"/>
    </xf>
    <xf numFmtId="0" fontId="46" fillId="0" borderId="0" xfId="38" applyFont="1" applyAlignment="1">
      <alignment horizontal="left" vertical="center"/>
    </xf>
    <xf numFmtId="0" fontId="19" fillId="0" borderId="6" xfId="38" applyFont="1" applyBorder="1" applyAlignment="1">
      <alignment horizontal="center" vertical="center"/>
    </xf>
    <xf numFmtId="0" fontId="19" fillId="0" borderId="7" xfId="38" applyFont="1" applyBorder="1" applyAlignment="1">
      <alignment horizontal="center" vertical="center"/>
    </xf>
    <xf numFmtId="0" fontId="19" fillId="0" borderId="8" xfId="38" applyFont="1" applyBorder="1" applyAlignment="1">
      <alignment horizontal="center" vertical="center"/>
    </xf>
    <xf numFmtId="1" fontId="46" fillId="0" borderId="6" xfId="38" applyNumberFormat="1" applyFont="1" applyBorder="1" applyAlignment="1">
      <alignment horizontal="left" vertical="center"/>
    </xf>
    <xf numFmtId="1" fontId="46" fillId="0" borderId="0" xfId="38" applyNumberFormat="1" applyFont="1" applyAlignment="1">
      <alignment horizontal="left" vertical="center"/>
    </xf>
    <xf numFmtId="15" fontId="46" fillId="0" borderId="9" xfId="38" quotePrefix="1" applyNumberFormat="1" applyFont="1" applyBorder="1" applyAlignment="1">
      <alignment horizontal="left" vertical="center"/>
    </xf>
    <xf numFmtId="15" fontId="46" fillId="0" borderId="0" xfId="38" quotePrefix="1" applyNumberFormat="1" applyFont="1" applyAlignment="1">
      <alignment horizontal="left" vertical="center"/>
    </xf>
    <xf numFmtId="0" fontId="67" fillId="5" borderId="0" xfId="0" applyFont="1" applyFill="1"/>
    <xf numFmtId="44" fontId="63" fillId="0" borderId="26" xfId="20" applyFont="1" applyBorder="1" applyAlignment="1">
      <alignment horizontal="center" vertical="center"/>
    </xf>
    <xf numFmtId="44" fontId="63" fillId="0" borderId="25" xfId="5" applyFont="1" applyBorder="1" applyAlignment="1">
      <alignment horizontal="center" vertical="center"/>
    </xf>
    <xf numFmtId="44" fontId="41" fillId="0" borderId="3" xfId="5" applyFont="1" applyBorder="1" applyAlignment="1">
      <alignment horizontal="center" vertical="center"/>
    </xf>
    <xf numFmtId="44" fontId="41" fillId="0" borderId="0" xfId="5" applyFont="1" applyBorder="1" applyAlignment="1">
      <alignment horizontal="center" vertical="center"/>
    </xf>
    <xf numFmtId="44" fontId="68" fillId="0" borderId="0" xfId="5" applyFont="1" applyAlignment="1">
      <alignment vertical="center"/>
    </xf>
    <xf numFmtId="44" fontId="42" fillId="0" borderId="4" xfId="20" applyFont="1" applyBorder="1" applyAlignment="1">
      <alignment horizontal="left" vertical="center"/>
    </xf>
    <xf numFmtId="44" fontId="42" fillId="0" borderId="0" xfId="20" applyNumberFormat="1" applyFont="1" applyBorder="1" applyAlignment="1">
      <alignment vertical="center"/>
    </xf>
    <xf numFmtId="44" fontId="42" fillId="0" borderId="5" xfId="20" applyNumberFormat="1" applyFont="1" applyBorder="1" applyAlignment="1">
      <alignment vertical="center"/>
    </xf>
    <xf numFmtId="44" fontId="42" fillId="0" borderId="0" xfId="5" applyFont="1" applyAlignment="1">
      <alignment horizontal="center" vertical="center"/>
    </xf>
    <xf numFmtId="44" fontId="42" fillId="0" borderId="1" xfId="5" applyFont="1" applyBorder="1" applyAlignment="1">
      <alignment horizontal="center" vertical="center"/>
    </xf>
    <xf numFmtId="44" fontId="42" fillId="0" borderId="2" xfId="5" applyFont="1" applyBorder="1" applyAlignment="1">
      <alignment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 wrapText="1"/>
    </xf>
    <xf numFmtId="44" fontId="42" fillId="0" borderId="0" xfId="5" applyFont="1" applyAlignment="1">
      <alignment horizontal="left" vertical="center"/>
    </xf>
    <xf numFmtId="44" fontId="38" fillId="0" borderId="0" xfId="5" applyFont="1" applyAlignment="1">
      <alignment horizontal="left" vertical="center"/>
    </xf>
    <xf numFmtId="0" fontId="38" fillId="0" borderId="0" xfId="0" applyFont="1"/>
  </cellXfs>
  <cellStyles count="40">
    <cellStyle name="Bad" xfId="1" builtinId="27"/>
    <cellStyle name="Bad 2" xfId="25"/>
    <cellStyle name="Comma" xfId="2" builtinId="3"/>
    <cellStyle name="Comma 2" xfId="3"/>
    <cellStyle name="Comma 2 2" xfId="15"/>
    <cellStyle name="Comma 3" xfId="4"/>
    <cellStyle name="Comma 3 2" xfId="16"/>
    <cellStyle name="Comma 4" xfId="14"/>
    <cellStyle name="Currency" xfId="5" builtinId="4"/>
    <cellStyle name="Currency 2" xfId="6"/>
    <cellStyle name="Currency 2 2" xfId="18"/>
    <cellStyle name="Currency 2_PA9422012 - SGG 8118 Y - A5 2.0 TFSI QU - FRONT_REAR (RSA)_PA5542013 - SDJ 1000 T - A4 1.8T FSI MU - REAR (ETIQA)" xfId="26"/>
    <cellStyle name="Currency 3" xfId="7"/>
    <cellStyle name="Currency 3 2" xfId="8"/>
    <cellStyle name="Currency 3 2 2" xfId="20"/>
    <cellStyle name="Currency 3 2 2 2" xfId="28"/>
    <cellStyle name="Currency 3 2 3" xfId="27"/>
    <cellStyle name="Currency 3 3" xfId="19"/>
    <cellStyle name="Currency 4" xfId="17"/>
    <cellStyle name="Currency 4 2" xfId="30"/>
    <cellStyle name="Currency 4 3" xfId="29"/>
    <cellStyle name="Currency 4_PA5412012 - SCP 2112 C - Q5 2.0T FSI QU - FRONT_REAR (MSIG-SGX)" xfId="31"/>
    <cellStyle name="Currency 5" xfId="32"/>
    <cellStyle name="Currency 6" xfId="33"/>
    <cellStyle name="Normal" xfId="0" builtinId="0"/>
    <cellStyle name="Normal 2" xfId="9"/>
    <cellStyle name="Normal 2 2" xfId="10"/>
    <cellStyle name="Normal 2 2 2" xfId="11"/>
    <cellStyle name="Normal 2 2 2 2" xfId="23"/>
    <cellStyle name="Normal 2 2 3" xfId="22"/>
    <cellStyle name="Normal 2 3" xfId="21"/>
    <cellStyle name="Normal 2_PA0332013 - SKH 6302 S_SGS 838 S - TTSR 2.0T FSI - FRONT (MSIG-OD)" xfId="34"/>
    <cellStyle name="Normal 3" xfId="12"/>
    <cellStyle name="Normal 3 2" xfId="24"/>
    <cellStyle name="Normal 3_PA2832013 - SJU 4838 U - A4 1.8T FSI MU - FRONT (AVIVA)" xfId="13"/>
    <cellStyle name="Normal 3_PA5852012 - SJW 555 B - RS5 4.2 FSI QU - REAR (DIRECT)" xfId="38"/>
    <cellStyle name="Normal 4" xfId="35"/>
    <cellStyle name="Normal 5" xfId="36"/>
    <cellStyle name="Normal 5 2" xfId="37"/>
    <cellStyle name="Normal 5 3" xfId="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515"/>
  <sheetViews>
    <sheetView tabSelected="1" topLeftCell="A13" zoomScaleNormal="100" workbookViewId="0">
      <selection activeCell="F21" sqref="F21:F23"/>
    </sheetView>
  </sheetViews>
  <sheetFormatPr defaultColWidth="9.109375" defaultRowHeight="13.2"/>
  <cols>
    <col min="1" max="1" width="26.6640625" style="73" customWidth="1"/>
    <col min="2" max="2" width="6.44140625" style="73" customWidth="1"/>
    <col min="3" max="3" width="25.6640625" style="73" customWidth="1"/>
    <col min="4" max="4" width="30.33203125" style="73" customWidth="1"/>
    <col min="5" max="16384" width="9.109375" style="73"/>
  </cols>
  <sheetData>
    <row r="1" spans="1:4" ht="24.75" customHeight="1">
      <c r="A1" s="71" t="s">
        <v>39</v>
      </c>
      <c r="B1" s="72"/>
      <c r="C1" s="72"/>
    </row>
    <row r="2" spans="1:4" ht="13.5" customHeight="1">
      <c r="A2" s="72" t="s">
        <v>43</v>
      </c>
      <c r="B2" s="72"/>
      <c r="C2" s="72"/>
    </row>
    <row r="3" spans="1:4" ht="13.5" customHeight="1">
      <c r="A3" s="72" t="s">
        <v>44</v>
      </c>
      <c r="B3" s="72"/>
      <c r="C3" s="72"/>
    </row>
    <row r="4" spans="1:4" ht="15" customHeight="1">
      <c r="A4" s="74" t="s">
        <v>66</v>
      </c>
      <c r="B4" s="72"/>
      <c r="C4" s="72"/>
    </row>
    <row r="5" spans="1:4" ht="15" customHeight="1">
      <c r="A5" s="72"/>
      <c r="B5" s="72"/>
      <c r="C5" s="72"/>
    </row>
    <row r="6" spans="1:4" ht="15" customHeight="1">
      <c r="A6" s="75" t="s">
        <v>8</v>
      </c>
      <c r="B6" s="72"/>
      <c r="C6" s="72"/>
    </row>
    <row r="7" spans="1:4" ht="15.6" customHeight="1">
      <c r="A7" s="76"/>
      <c r="B7" s="72"/>
      <c r="C7" s="72"/>
      <c r="D7" s="77"/>
    </row>
    <row r="8" spans="1:4" ht="15.6" customHeight="1">
      <c r="A8" s="100"/>
      <c r="B8" s="100"/>
      <c r="C8" s="100"/>
      <c r="D8" s="78"/>
    </row>
    <row r="9" spans="1:4" ht="15.6" customHeight="1">
      <c r="A9" s="111" t="s">
        <v>7</v>
      </c>
      <c r="B9" s="113" t="s">
        <v>0</v>
      </c>
      <c r="C9" s="100" t="s">
        <v>25</v>
      </c>
      <c r="D9" s="72"/>
    </row>
    <row r="10" spans="1:4" ht="15.6" customHeight="1">
      <c r="A10" s="111" t="s">
        <v>20</v>
      </c>
      <c r="B10" s="113" t="s">
        <v>0</v>
      </c>
      <c r="C10" s="100" t="s">
        <v>45</v>
      </c>
      <c r="D10" s="72"/>
    </row>
    <row r="11" spans="1:4" ht="15.6" customHeight="1">
      <c r="A11" s="111" t="s">
        <v>21</v>
      </c>
      <c r="B11" s="113" t="s">
        <v>0</v>
      </c>
      <c r="C11" s="102" t="s">
        <v>46</v>
      </c>
      <c r="D11" s="72"/>
    </row>
    <row r="12" spans="1:4" ht="15.6" customHeight="1">
      <c r="A12" s="111" t="s">
        <v>22</v>
      </c>
      <c r="B12" s="113" t="s">
        <v>0</v>
      </c>
      <c r="C12" s="102" t="s">
        <v>47</v>
      </c>
      <c r="D12" s="72"/>
    </row>
    <row r="13" spans="1:4" ht="15.6" customHeight="1">
      <c r="A13" s="111" t="s">
        <v>23</v>
      </c>
      <c r="B13" s="113" t="s">
        <v>0</v>
      </c>
      <c r="C13" s="100" t="s">
        <v>85</v>
      </c>
      <c r="D13" s="72"/>
    </row>
    <row r="14" spans="1:4" ht="15.6" customHeight="1">
      <c r="A14" s="79" t="s">
        <v>24</v>
      </c>
      <c r="B14" s="80" t="s">
        <v>0</v>
      </c>
      <c r="C14" s="81">
        <v>43687</v>
      </c>
      <c r="D14" s="72"/>
    </row>
    <row r="15" spans="1:4" ht="14.1" customHeight="1">
      <c r="A15" s="82"/>
      <c r="B15" s="80"/>
      <c r="C15" s="83"/>
      <c r="D15" s="72"/>
    </row>
    <row r="16" spans="1:4" ht="19.5" customHeight="1">
      <c r="A16" s="112" t="s">
        <v>79</v>
      </c>
      <c r="B16" s="80"/>
      <c r="C16" s="83"/>
      <c r="D16" s="72"/>
    </row>
    <row r="17" spans="1:4" ht="19.5" customHeight="1">
      <c r="A17" s="101" t="s">
        <v>78</v>
      </c>
      <c r="B17" s="80" t="s">
        <v>0</v>
      </c>
      <c r="C17" s="75" t="s">
        <v>86</v>
      </c>
      <c r="D17" s="72"/>
    </row>
    <row r="18" spans="1:4" ht="19.5" customHeight="1">
      <c r="A18" s="82"/>
      <c r="B18" s="80"/>
      <c r="C18" s="83"/>
      <c r="D18" s="72"/>
    </row>
    <row r="19" spans="1:4" ht="15.75" customHeight="1">
      <c r="A19" s="14" t="s">
        <v>71</v>
      </c>
      <c r="B19" s="80"/>
      <c r="C19" s="84"/>
      <c r="D19" s="232" t="s">
        <v>154</v>
      </c>
    </row>
    <row r="20" spans="1:4" s="86" customFormat="1" ht="18.75" customHeight="1">
      <c r="A20" s="15" t="s">
        <v>72</v>
      </c>
      <c r="B20" s="85"/>
      <c r="C20" s="85"/>
      <c r="D20" s="232" t="s">
        <v>155</v>
      </c>
    </row>
    <row r="21" spans="1:4" s="86" customFormat="1" ht="14.1" customHeight="1">
      <c r="A21" s="15" t="s">
        <v>73</v>
      </c>
      <c r="D21" s="18"/>
    </row>
    <row r="22" spans="1:4" s="86" customFormat="1" ht="15.6" customHeight="1">
      <c r="A22" s="15" t="s">
        <v>74</v>
      </c>
      <c r="D22" s="18"/>
    </row>
    <row r="23" spans="1:4" s="86" customFormat="1" ht="15.6" customHeight="1">
      <c r="A23" s="15"/>
      <c r="D23" s="18"/>
    </row>
    <row r="24" spans="1:4" s="86" customFormat="1" ht="15.6" customHeight="1">
      <c r="A24" s="42" t="s">
        <v>75</v>
      </c>
      <c r="B24" s="87"/>
      <c r="C24" s="85"/>
      <c r="D24" s="88"/>
    </row>
    <row r="25" spans="1:4" ht="14.1" customHeight="1">
      <c r="A25" s="42" t="s">
        <v>76</v>
      </c>
      <c r="B25" s="89"/>
      <c r="C25" s="83"/>
      <c r="D25" s="72"/>
    </row>
    <row r="26" spans="1:4" ht="14.1" customHeight="1">
      <c r="A26" s="42"/>
      <c r="B26" s="89"/>
      <c r="C26" s="83"/>
      <c r="D26" s="72"/>
    </row>
    <row r="27" spans="1:4" ht="15.6" customHeight="1">
      <c r="A27" s="79" t="s">
        <v>26</v>
      </c>
      <c r="B27" s="80" t="s">
        <v>0</v>
      </c>
      <c r="C27" s="125" t="s">
        <v>87</v>
      </c>
      <c r="D27" s="72"/>
    </row>
    <row r="28" spans="1:4" ht="15.6" customHeight="1">
      <c r="A28" s="79" t="s">
        <v>27</v>
      </c>
      <c r="B28" s="80" t="s">
        <v>0</v>
      </c>
      <c r="C28" s="125" t="s">
        <v>81</v>
      </c>
      <c r="D28" s="72"/>
    </row>
    <row r="29" spans="1:4" ht="15.6" customHeight="1">
      <c r="A29" s="79"/>
      <c r="B29" s="80"/>
      <c r="C29" s="125" t="s">
        <v>88</v>
      </c>
      <c r="D29" s="72"/>
    </row>
    <row r="30" spans="1:4" ht="15.6" customHeight="1">
      <c r="A30" s="111"/>
      <c r="B30" s="80"/>
      <c r="C30" s="125" t="s">
        <v>89</v>
      </c>
      <c r="D30" s="72"/>
    </row>
    <row r="31" spans="1:4" ht="15.6" customHeight="1">
      <c r="A31" s="111"/>
      <c r="B31" s="80"/>
      <c r="C31" s="125" t="s">
        <v>90</v>
      </c>
      <c r="D31" s="72"/>
    </row>
    <row r="32" spans="1:4" ht="15.6" customHeight="1">
      <c r="A32" s="79" t="s">
        <v>28</v>
      </c>
      <c r="B32" s="80" t="s">
        <v>0</v>
      </c>
      <c r="C32" s="126" t="s">
        <v>91</v>
      </c>
      <c r="D32" s="72"/>
    </row>
    <row r="33" spans="1:4" ht="15.6" customHeight="1">
      <c r="A33" s="79" t="s">
        <v>29</v>
      </c>
      <c r="B33" s="80" t="s">
        <v>0</v>
      </c>
      <c r="C33" s="72" t="s">
        <v>77</v>
      </c>
      <c r="D33" s="72"/>
    </row>
    <row r="34" spans="1:4" ht="13.8">
      <c r="A34" s="79" t="s">
        <v>48</v>
      </c>
      <c r="B34" s="90" t="s">
        <v>0</v>
      </c>
      <c r="C34" s="127" t="s">
        <v>92</v>
      </c>
      <c r="D34" s="72"/>
    </row>
    <row r="35" spans="1:4" ht="21.75" customHeight="1">
      <c r="A35" s="79" t="s">
        <v>31</v>
      </c>
      <c r="B35" s="80" t="s">
        <v>0</v>
      </c>
      <c r="C35" s="76" t="s">
        <v>93</v>
      </c>
      <c r="D35" s="72"/>
    </row>
    <row r="36" spans="1:4" ht="15.6">
      <c r="A36" s="79" t="s">
        <v>30</v>
      </c>
      <c r="B36" s="80" t="s">
        <v>0</v>
      </c>
      <c r="C36" s="72" t="s">
        <v>94</v>
      </c>
      <c r="D36" s="72"/>
    </row>
    <row r="37" spans="1:4" ht="15.6" customHeight="1">
      <c r="A37" s="91" t="s">
        <v>32</v>
      </c>
      <c r="B37" s="92" t="s">
        <v>0</v>
      </c>
      <c r="C37" s="128">
        <v>43340</v>
      </c>
    </row>
    <row r="38" spans="1:4" ht="15.6" customHeight="1">
      <c r="A38" s="79" t="s">
        <v>33</v>
      </c>
      <c r="B38" s="80" t="s">
        <v>0</v>
      </c>
      <c r="C38" s="128" t="s">
        <v>95</v>
      </c>
      <c r="D38" s="72"/>
    </row>
    <row r="39" spans="1:4" ht="15.6" customHeight="1">
      <c r="A39" s="79" t="s">
        <v>40</v>
      </c>
      <c r="B39" s="80" t="s">
        <v>0</v>
      </c>
      <c r="C39" s="127" t="s">
        <v>96</v>
      </c>
      <c r="D39" s="72"/>
    </row>
    <row r="40" spans="1:4" ht="15.6" customHeight="1">
      <c r="A40" s="79" t="s">
        <v>34</v>
      </c>
      <c r="B40" s="80" t="s">
        <v>0</v>
      </c>
      <c r="C40" s="129"/>
      <c r="D40" s="72"/>
    </row>
    <row r="41" spans="1:4" ht="15.6" customHeight="1">
      <c r="A41" s="79" t="s">
        <v>35</v>
      </c>
      <c r="B41" s="80" t="s">
        <v>0</v>
      </c>
      <c r="C41" s="93"/>
      <c r="D41" s="72"/>
    </row>
    <row r="42" spans="1:4" ht="15.6" customHeight="1">
      <c r="A42" s="79" t="s">
        <v>13</v>
      </c>
      <c r="B42" s="80" t="s">
        <v>0</v>
      </c>
      <c r="C42" s="72" t="s">
        <v>49</v>
      </c>
      <c r="D42" s="72"/>
    </row>
    <row r="43" spans="1:4" ht="15.6" customHeight="1">
      <c r="A43" s="79" t="s">
        <v>12</v>
      </c>
      <c r="B43" s="80" t="s">
        <v>0</v>
      </c>
      <c r="C43" s="72" t="s">
        <v>49</v>
      </c>
      <c r="D43" s="72"/>
    </row>
    <row r="44" spans="1:4" ht="15.6" customHeight="1">
      <c r="A44" s="79" t="s">
        <v>36</v>
      </c>
      <c r="B44" s="80" t="s">
        <v>0</v>
      </c>
      <c r="C44" s="72" t="s">
        <v>62</v>
      </c>
      <c r="D44" s="72"/>
    </row>
    <row r="45" spans="1:4" ht="15.6" customHeight="1">
      <c r="A45" s="79" t="s">
        <v>37</v>
      </c>
      <c r="B45" s="80" t="s">
        <v>0</v>
      </c>
      <c r="C45" s="81">
        <v>43684</v>
      </c>
      <c r="D45" s="72"/>
    </row>
    <row r="46" spans="1:4" ht="15.6" customHeight="1">
      <c r="A46" s="79" t="s">
        <v>38</v>
      </c>
      <c r="B46" s="80" t="s">
        <v>0</v>
      </c>
      <c r="C46" s="81" t="s">
        <v>97</v>
      </c>
    </row>
    <row r="47" spans="1:4" ht="15.6" customHeight="1">
      <c r="A47" s="79"/>
      <c r="B47" s="80"/>
      <c r="C47" s="81"/>
    </row>
    <row r="48" spans="1:4" ht="15.6" customHeight="1">
      <c r="A48" s="82"/>
      <c r="B48" s="94"/>
      <c r="C48" s="72"/>
    </row>
    <row r="49" spans="1:3" ht="15.6" customHeight="1">
      <c r="A49" s="82"/>
      <c r="B49" s="94"/>
      <c r="C49" s="72"/>
    </row>
    <row r="50" spans="1:3" ht="15.6" customHeight="1">
      <c r="A50" s="82"/>
      <c r="B50" s="94"/>
      <c r="C50" s="72"/>
    </row>
    <row r="51" spans="1:3" ht="15.6" customHeight="1">
      <c r="A51" s="82"/>
      <c r="B51" s="94"/>
      <c r="C51" s="72"/>
    </row>
    <row r="52" spans="1:3" ht="15.6" customHeight="1">
      <c r="A52" s="95"/>
      <c r="B52" s="96"/>
    </row>
    <row r="53" spans="1:3" ht="15.6" customHeight="1">
      <c r="A53" s="95"/>
      <c r="B53" s="96"/>
    </row>
    <row r="54" spans="1:3" ht="15.6" customHeight="1">
      <c r="A54" s="95"/>
      <c r="B54" s="96"/>
    </row>
    <row r="55" spans="1:3" ht="15.6" customHeight="1">
      <c r="A55" s="95"/>
      <c r="B55" s="96"/>
    </row>
    <row r="56" spans="1:3" ht="15.6" customHeight="1">
      <c r="A56" s="95"/>
      <c r="B56" s="96"/>
    </row>
    <row r="57" spans="1:3" ht="15.6" customHeight="1">
      <c r="A57" s="95"/>
      <c r="B57" s="96"/>
    </row>
    <row r="58" spans="1:3" ht="15.6" customHeight="1">
      <c r="A58" s="95"/>
      <c r="B58" s="96"/>
    </row>
    <row r="59" spans="1:3" ht="15.6" customHeight="1">
      <c r="A59" s="95"/>
      <c r="B59" s="96"/>
    </row>
    <row r="60" spans="1:3" ht="15.6" customHeight="1">
      <c r="A60" s="95"/>
      <c r="B60" s="96"/>
    </row>
    <row r="61" spans="1:3" ht="15.6" customHeight="1">
      <c r="A61" s="95"/>
      <c r="B61" s="96"/>
    </row>
    <row r="62" spans="1:3" ht="15.6" customHeight="1">
      <c r="A62" s="95"/>
      <c r="B62" s="96"/>
    </row>
    <row r="63" spans="1:3" ht="15.6" customHeight="1">
      <c r="A63" s="95"/>
      <c r="B63" s="96"/>
    </row>
    <row r="64" spans="1:3" ht="15.6" customHeight="1">
      <c r="A64" s="95"/>
      <c r="B64" s="96"/>
    </row>
    <row r="65" spans="1:2" ht="15.6" customHeight="1">
      <c r="A65" s="95"/>
      <c r="B65" s="96"/>
    </row>
    <row r="66" spans="1:2" ht="15.6" customHeight="1">
      <c r="A66" s="95"/>
      <c r="B66" s="96"/>
    </row>
    <row r="67" spans="1:2" ht="15.6" customHeight="1">
      <c r="A67" s="95"/>
      <c r="B67" s="96"/>
    </row>
    <row r="68" spans="1:2" ht="15.6" customHeight="1">
      <c r="A68" s="95"/>
      <c r="B68" s="96"/>
    </row>
    <row r="69" spans="1:2" ht="15.6" customHeight="1">
      <c r="A69" s="95"/>
      <c r="B69" s="96"/>
    </row>
    <row r="70" spans="1:2" ht="15.6" customHeight="1">
      <c r="A70" s="95"/>
      <c r="B70" s="96"/>
    </row>
    <row r="71" spans="1:2" ht="15.6" customHeight="1">
      <c r="A71" s="95"/>
      <c r="B71" s="96"/>
    </row>
    <row r="72" spans="1:2" ht="15.6" customHeight="1">
      <c r="A72" s="95"/>
      <c r="B72" s="96"/>
    </row>
    <row r="73" spans="1:2" ht="15.6" customHeight="1">
      <c r="A73" s="95"/>
      <c r="B73" s="96"/>
    </row>
    <row r="74" spans="1:2" ht="15.6" customHeight="1">
      <c r="A74" s="95"/>
      <c r="B74" s="96"/>
    </row>
    <row r="75" spans="1:2" ht="15.6" customHeight="1">
      <c r="A75" s="95"/>
      <c r="B75" s="96"/>
    </row>
    <row r="76" spans="1:2" ht="15.6" customHeight="1">
      <c r="A76" s="95"/>
      <c r="B76" s="96"/>
    </row>
    <row r="77" spans="1:2" ht="15.6" customHeight="1">
      <c r="A77" s="95"/>
      <c r="B77" s="96"/>
    </row>
    <row r="78" spans="1:2" ht="15.6" customHeight="1">
      <c r="A78" s="95"/>
      <c r="B78" s="96"/>
    </row>
    <row r="79" spans="1:2" ht="15.6" customHeight="1">
      <c r="A79" s="95"/>
      <c r="B79" s="96"/>
    </row>
    <row r="80" spans="1:2" ht="15.6" customHeight="1">
      <c r="A80" s="95"/>
      <c r="B80" s="96"/>
    </row>
    <row r="81" spans="1:2" ht="15.6" customHeight="1">
      <c r="A81" s="95"/>
      <c r="B81" s="96"/>
    </row>
    <row r="82" spans="1:2" ht="15.6" customHeight="1">
      <c r="A82" s="95"/>
      <c r="B82" s="96"/>
    </row>
    <row r="83" spans="1:2" ht="15.6" customHeight="1">
      <c r="A83" s="95"/>
      <c r="B83" s="96"/>
    </row>
    <row r="84" spans="1:2" ht="15.6" customHeight="1">
      <c r="A84" s="95"/>
      <c r="B84" s="96"/>
    </row>
    <row r="85" spans="1:2" ht="15.6" customHeight="1">
      <c r="A85" s="95"/>
      <c r="B85" s="96"/>
    </row>
    <row r="86" spans="1:2" ht="15.6" customHeight="1">
      <c r="A86" s="95"/>
      <c r="B86" s="96"/>
    </row>
    <row r="87" spans="1:2" ht="15.6" customHeight="1">
      <c r="A87" s="95"/>
      <c r="B87" s="96"/>
    </row>
    <row r="88" spans="1:2" ht="15.6" customHeight="1">
      <c r="A88" s="95"/>
      <c r="B88" s="96"/>
    </row>
    <row r="89" spans="1:2" ht="15.6" customHeight="1">
      <c r="A89" s="95"/>
      <c r="B89" s="96"/>
    </row>
    <row r="90" spans="1:2" ht="15.6" customHeight="1">
      <c r="A90" s="95"/>
      <c r="B90" s="96"/>
    </row>
    <row r="91" spans="1:2" ht="15.6" customHeight="1">
      <c r="A91" s="95"/>
      <c r="B91" s="96"/>
    </row>
    <row r="92" spans="1:2" ht="15.6" customHeight="1">
      <c r="A92" s="95"/>
      <c r="B92" s="96"/>
    </row>
    <row r="93" spans="1:2" ht="15.6" customHeight="1">
      <c r="A93" s="95"/>
      <c r="B93" s="96"/>
    </row>
    <row r="94" spans="1:2" ht="15.6" customHeight="1">
      <c r="A94" s="95"/>
      <c r="B94" s="96"/>
    </row>
    <row r="95" spans="1:2" ht="15.6" customHeight="1">
      <c r="A95" s="95"/>
      <c r="B95" s="96"/>
    </row>
    <row r="96" spans="1:2" ht="15.6" customHeight="1">
      <c r="A96" s="95"/>
      <c r="B96" s="96"/>
    </row>
    <row r="97" spans="1:2" ht="15.6" customHeight="1">
      <c r="A97" s="95"/>
      <c r="B97" s="96"/>
    </row>
    <row r="98" spans="1:2" ht="15.6" customHeight="1">
      <c r="A98" s="95"/>
      <c r="B98" s="96"/>
    </row>
    <row r="99" spans="1:2" ht="15.6" customHeight="1">
      <c r="A99" s="95"/>
      <c r="B99" s="96"/>
    </row>
    <row r="100" spans="1:2" ht="15.6" customHeight="1">
      <c r="A100" s="95"/>
      <c r="B100" s="96"/>
    </row>
    <row r="101" spans="1:2" ht="15.6" customHeight="1">
      <c r="A101" s="95"/>
      <c r="B101" s="96"/>
    </row>
    <row r="102" spans="1:2" ht="15.6" customHeight="1">
      <c r="A102" s="95"/>
      <c r="B102" s="96"/>
    </row>
    <row r="103" spans="1:2" ht="15.6" customHeight="1">
      <c r="A103" s="95"/>
      <c r="B103" s="96"/>
    </row>
    <row r="104" spans="1:2" ht="15.6" customHeight="1">
      <c r="A104" s="95"/>
      <c r="B104" s="96"/>
    </row>
    <row r="105" spans="1:2" ht="15.6" customHeight="1">
      <c r="A105" s="95"/>
      <c r="B105" s="96"/>
    </row>
    <row r="106" spans="1:2" ht="15.6" customHeight="1">
      <c r="A106" s="95"/>
      <c r="B106" s="96"/>
    </row>
    <row r="107" spans="1:2" ht="15.6" customHeight="1">
      <c r="A107" s="95"/>
      <c r="B107" s="96"/>
    </row>
    <row r="108" spans="1:2" ht="15.6" customHeight="1">
      <c r="A108" s="95"/>
      <c r="B108" s="96"/>
    </row>
    <row r="109" spans="1:2" ht="15.6" customHeight="1">
      <c r="A109" s="95"/>
      <c r="B109" s="96"/>
    </row>
    <row r="110" spans="1:2" ht="15.6" customHeight="1">
      <c r="A110" s="95"/>
      <c r="B110" s="96"/>
    </row>
    <row r="111" spans="1:2" ht="15.6" customHeight="1">
      <c r="A111" s="95"/>
      <c r="B111" s="96"/>
    </row>
    <row r="112" spans="1:2" ht="15.6" customHeight="1">
      <c r="A112" s="95"/>
      <c r="B112" s="96"/>
    </row>
    <row r="113" spans="1:2" ht="15.6" customHeight="1">
      <c r="A113" s="95"/>
      <c r="B113" s="96"/>
    </row>
    <row r="114" spans="1:2" ht="15.6" customHeight="1">
      <c r="A114" s="95"/>
      <c r="B114" s="96"/>
    </row>
    <row r="115" spans="1:2" ht="15.6" customHeight="1">
      <c r="A115" s="95"/>
      <c r="B115" s="96"/>
    </row>
    <row r="116" spans="1:2" ht="15.6" customHeight="1">
      <c r="A116" s="95"/>
      <c r="B116" s="96"/>
    </row>
    <row r="117" spans="1:2" ht="15.6" customHeight="1">
      <c r="A117" s="95"/>
      <c r="B117" s="96"/>
    </row>
    <row r="118" spans="1:2" ht="15.6" customHeight="1">
      <c r="A118" s="95"/>
      <c r="B118" s="96"/>
    </row>
    <row r="119" spans="1:2" ht="15.6" customHeight="1">
      <c r="A119" s="95"/>
      <c r="B119" s="96"/>
    </row>
    <row r="120" spans="1:2" ht="15.6" customHeight="1">
      <c r="A120" s="95"/>
      <c r="B120" s="96"/>
    </row>
    <row r="121" spans="1:2" ht="15.6" customHeight="1">
      <c r="A121" s="95"/>
      <c r="B121" s="96"/>
    </row>
    <row r="122" spans="1:2" ht="15.6" customHeight="1">
      <c r="A122" s="95"/>
      <c r="B122" s="96"/>
    </row>
    <row r="123" spans="1:2" ht="15.6" customHeight="1">
      <c r="A123" s="95"/>
      <c r="B123" s="96"/>
    </row>
    <row r="124" spans="1:2" ht="15.6" customHeight="1">
      <c r="A124" s="95"/>
      <c r="B124" s="96"/>
    </row>
    <row r="125" spans="1:2" ht="15.6" customHeight="1">
      <c r="A125" s="95"/>
      <c r="B125" s="96"/>
    </row>
    <row r="126" spans="1:2" ht="15.6" customHeight="1">
      <c r="A126" s="95"/>
      <c r="B126" s="96"/>
    </row>
    <row r="127" spans="1:2" ht="15.6" customHeight="1">
      <c r="A127" s="95"/>
      <c r="B127" s="96"/>
    </row>
    <row r="128" spans="1:2" ht="15.6" customHeight="1">
      <c r="A128" s="95"/>
      <c r="B128" s="96"/>
    </row>
    <row r="129" spans="1:3" ht="15.6" customHeight="1">
      <c r="A129" s="95"/>
      <c r="B129" s="96"/>
    </row>
    <row r="130" spans="1:3" ht="15.6" customHeight="1">
      <c r="A130" s="95"/>
      <c r="B130" s="96"/>
    </row>
    <row r="131" spans="1:3" ht="15.6" customHeight="1">
      <c r="A131" s="95"/>
      <c r="B131" s="96"/>
    </row>
    <row r="132" spans="1:3" ht="15.6" customHeight="1">
      <c r="A132" s="95"/>
      <c r="B132" s="96"/>
    </row>
    <row r="133" spans="1:3" ht="15.6" customHeight="1">
      <c r="A133" s="95"/>
      <c r="B133" s="96"/>
      <c r="C133" s="97"/>
    </row>
    <row r="134" spans="1:3" ht="15.6" customHeight="1">
      <c r="A134" s="95"/>
      <c r="B134" s="96"/>
      <c r="C134" s="97"/>
    </row>
    <row r="135" spans="1:3" ht="15.6" customHeight="1">
      <c r="A135" s="95"/>
      <c r="B135" s="96"/>
      <c r="C135" s="97"/>
    </row>
    <row r="136" spans="1:3" ht="15.6" customHeight="1">
      <c r="A136" s="95"/>
      <c r="B136" s="96"/>
      <c r="C136" s="97"/>
    </row>
    <row r="137" spans="1:3" ht="15.6" customHeight="1">
      <c r="A137" s="95"/>
      <c r="B137" s="96"/>
      <c r="C137" s="97"/>
    </row>
    <row r="138" spans="1:3" ht="15.6" customHeight="1">
      <c r="A138" s="95"/>
      <c r="B138" s="96"/>
      <c r="C138" s="97"/>
    </row>
    <row r="139" spans="1:3" ht="15.6" customHeight="1">
      <c r="A139" s="95"/>
      <c r="B139" s="96"/>
      <c r="C139" s="97"/>
    </row>
    <row r="140" spans="1:3" ht="15.6" customHeight="1">
      <c r="A140" s="95"/>
      <c r="B140" s="96"/>
      <c r="C140" s="97"/>
    </row>
    <row r="141" spans="1:3" ht="15.6" customHeight="1">
      <c r="A141" s="95"/>
      <c r="B141" s="96"/>
      <c r="C141" s="97"/>
    </row>
    <row r="142" spans="1:3" ht="15.6" customHeight="1">
      <c r="A142" s="95"/>
      <c r="B142" s="96"/>
      <c r="C142" s="97"/>
    </row>
    <row r="143" spans="1:3" ht="15.6" customHeight="1">
      <c r="A143" s="95"/>
      <c r="B143" s="96"/>
      <c r="C143" s="97"/>
    </row>
    <row r="144" spans="1:3" ht="15.6" customHeight="1">
      <c r="A144" s="95"/>
      <c r="B144" s="96"/>
      <c r="C144" s="97"/>
    </row>
    <row r="145" spans="1:3" ht="15.6" customHeight="1">
      <c r="A145" s="95"/>
      <c r="B145" s="96"/>
      <c r="C145" s="97"/>
    </row>
    <row r="146" spans="1:3" ht="15.6" customHeight="1">
      <c r="A146" s="95"/>
      <c r="B146" s="96"/>
      <c r="C146" s="97"/>
    </row>
    <row r="147" spans="1:3" ht="15.6" customHeight="1">
      <c r="A147" s="95"/>
      <c r="B147" s="96"/>
      <c r="C147" s="97"/>
    </row>
    <row r="148" spans="1:3" ht="15.6" customHeight="1">
      <c r="A148" s="95"/>
      <c r="B148" s="96"/>
      <c r="C148" s="97"/>
    </row>
    <row r="149" spans="1:3" ht="15.6" customHeight="1">
      <c r="A149" s="95"/>
      <c r="B149" s="96"/>
      <c r="C149" s="97"/>
    </row>
    <row r="150" spans="1:3" ht="15.6" customHeight="1">
      <c r="A150" s="95"/>
      <c r="B150" s="96"/>
      <c r="C150" s="97"/>
    </row>
    <row r="151" spans="1:3" ht="15.6" customHeight="1">
      <c r="A151" s="95"/>
      <c r="B151" s="96"/>
      <c r="C151" s="97"/>
    </row>
    <row r="152" spans="1:3" ht="15.6" customHeight="1">
      <c r="A152" s="95"/>
      <c r="B152" s="96"/>
      <c r="C152" s="97"/>
    </row>
    <row r="153" spans="1:3" ht="15.6" customHeight="1">
      <c r="A153" s="95"/>
      <c r="B153" s="96"/>
      <c r="C153" s="97"/>
    </row>
    <row r="154" spans="1:3" ht="15.6" customHeight="1">
      <c r="A154" s="95"/>
      <c r="B154" s="96"/>
      <c r="C154" s="97"/>
    </row>
    <row r="155" spans="1:3" ht="15.6" customHeight="1">
      <c r="A155" s="95"/>
      <c r="B155" s="96"/>
      <c r="C155" s="97"/>
    </row>
    <row r="156" spans="1:3" ht="15.6" customHeight="1">
      <c r="A156" s="95"/>
      <c r="B156" s="96"/>
      <c r="C156" s="97"/>
    </row>
    <row r="157" spans="1:3" ht="15.6" customHeight="1">
      <c r="A157" s="95"/>
      <c r="B157" s="96"/>
      <c r="C157" s="97"/>
    </row>
    <row r="158" spans="1:3" ht="15.6" customHeight="1">
      <c r="A158" s="95"/>
      <c r="B158" s="96"/>
      <c r="C158" s="97"/>
    </row>
    <row r="159" spans="1:3" ht="15.6" customHeight="1">
      <c r="A159" s="95"/>
      <c r="B159" s="96"/>
      <c r="C159" s="97"/>
    </row>
    <row r="160" spans="1:3" ht="15.6" customHeight="1">
      <c r="A160" s="95"/>
      <c r="B160" s="96"/>
      <c r="C160" s="97"/>
    </row>
    <row r="161" spans="1:3" ht="15.6" customHeight="1">
      <c r="A161" s="95"/>
      <c r="B161" s="96"/>
      <c r="C161" s="97"/>
    </row>
    <row r="162" spans="1:3" ht="15.6" customHeight="1">
      <c r="A162" s="95"/>
      <c r="B162" s="96"/>
      <c r="C162" s="97"/>
    </row>
    <row r="163" spans="1:3" ht="15.6" customHeight="1">
      <c r="A163" s="95"/>
      <c r="B163" s="96"/>
      <c r="C163" s="97"/>
    </row>
    <row r="164" spans="1:3" ht="15.6" customHeight="1">
      <c r="A164" s="95"/>
      <c r="B164" s="96"/>
      <c r="C164" s="97"/>
    </row>
    <row r="165" spans="1:3" ht="15.6" customHeight="1">
      <c r="A165" s="95"/>
      <c r="B165" s="96"/>
      <c r="C165" s="97"/>
    </row>
    <row r="166" spans="1:3" ht="15.6" customHeight="1">
      <c r="A166" s="95"/>
      <c r="B166" s="96"/>
      <c r="C166" s="97"/>
    </row>
    <row r="167" spans="1:3" ht="15.6" customHeight="1">
      <c r="A167" s="95"/>
      <c r="B167" s="96"/>
      <c r="C167" s="97"/>
    </row>
    <row r="168" spans="1:3" ht="15.6" customHeight="1">
      <c r="A168" s="95"/>
      <c r="B168" s="96"/>
      <c r="C168" s="97"/>
    </row>
    <row r="169" spans="1:3" ht="15.6">
      <c r="A169" s="95"/>
      <c r="B169" s="96"/>
      <c r="C169" s="97"/>
    </row>
    <row r="170" spans="1:3" ht="15.6">
      <c r="A170" s="95"/>
      <c r="B170" s="96"/>
      <c r="C170" s="97"/>
    </row>
    <row r="171" spans="1:3" ht="15.6">
      <c r="A171" s="95"/>
      <c r="B171" s="96"/>
      <c r="C171" s="97"/>
    </row>
    <row r="172" spans="1:3" ht="15">
      <c r="A172" s="95"/>
      <c r="B172" s="95"/>
      <c r="C172" s="97"/>
    </row>
    <row r="173" spans="1:3" ht="15">
      <c r="A173" s="95"/>
      <c r="B173" s="95"/>
      <c r="C173" s="97"/>
    </row>
    <row r="174" spans="1:3" ht="15">
      <c r="A174" s="95"/>
      <c r="B174" s="95"/>
      <c r="C174" s="97"/>
    </row>
    <row r="175" spans="1:3" ht="15">
      <c r="A175" s="95"/>
      <c r="B175" s="95"/>
      <c r="C175" s="97"/>
    </row>
    <row r="176" spans="1:3" ht="15">
      <c r="A176" s="95"/>
      <c r="B176" s="95"/>
      <c r="C176" s="97"/>
    </row>
    <row r="177" spans="1:3" ht="15">
      <c r="A177" s="95"/>
      <c r="B177" s="95"/>
      <c r="C177" s="97"/>
    </row>
    <row r="178" spans="1:3" ht="15">
      <c r="A178" s="95"/>
      <c r="B178" s="95"/>
      <c r="C178" s="97"/>
    </row>
    <row r="179" spans="1:3" ht="15">
      <c r="A179" s="95"/>
      <c r="B179" s="95"/>
      <c r="C179" s="97"/>
    </row>
    <row r="180" spans="1:3" ht="15">
      <c r="A180" s="95"/>
      <c r="B180" s="95"/>
      <c r="C180" s="97"/>
    </row>
    <row r="181" spans="1:3" ht="15">
      <c r="A181" s="95"/>
      <c r="B181" s="95"/>
      <c r="C181" s="97"/>
    </row>
    <row r="182" spans="1:3" ht="15">
      <c r="A182" s="95"/>
      <c r="B182" s="95"/>
      <c r="C182" s="97"/>
    </row>
    <row r="183" spans="1:3" ht="15">
      <c r="A183" s="95"/>
      <c r="B183" s="95"/>
      <c r="C183" s="97"/>
    </row>
    <row r="184" spans="1:3" ht="15">
      <c r="A184" s="95"/>
      <c r="B184" s="95"/>
      <c r="C184" s="97"/>
    </row>
    <row r="185" spans="1:3" ht="15">
      <c r="A185" s="95"/>
      <c r="B185" s="95"/>
      <c r="C185" s="97"/>
    </row>
    <row r="186" spans="1:3" ht="15">
      <c r="A186" s="95"/>
      <c r="B186" s="95"/>
      <c r="C186" s="97"/>
    </row>
    <row r="187" spans="1:3" ht="15">
      <c r="A187" s="95"/>
      <c r="B187" s="95"/>
      <c r="C187" s="97"/>
    </row>
    <row r="188" spans="1:3" ht="15">
      <c r="A188" s="95"/>
      <c r="B188" s="95"/>
      <c r="C188" s="97"/>
    </row>
    <row r="189" spans="1:3" ht="15">
      <c r="A189" s="95"/>
      <c r="B189" s="95"/>
      <c r="C189" s="97"/>
    </row>
    <row r="190" spans="1:3" ht="15">
      <c r="A190" s="95"/>
      <c r="B190" s="95"/>
      <c r="C190" s="97"/>
    </row>
    <row r="191" spans="1:3" ht="15">
      <c r="A191" s="95"/>
      <c r="B191" s="95"/>
      <c r="C191" s="97"/>
    </row>
    <row r="192" spans="1:3" ht="15">
      <c r="A192" s="95"/>
      <c r="B192" s="95"/>
      <c r="C192" s="97"/>
    </row>
    <row r="193" spans="1:3" ht="15">
      <c r="A193" s="95"/>
      <c r="B193" s="95"/>
      <c r="C193" s="97"/>
    </row>
    <row r="194" spans="1:3" ht="15">
      <c r="A194" s="95"/>
      <c r="B194" s="95"/>
      <c r="C194" s="97"/>
    </row>
    <row r="195" spans="1:3" ht="15">
      <c r="A195" s="95"/>
      <c r="B195" s="95"/>
      <c r="C195" s="97"/>
    </row>
    <row r="196" spans="1:3" ht="15">
      <c r="A196" s="95"/>
      <c r="B196" s="95"/>
      <c r="C196" s="97"/>
    </row>
    <row r="197" spans="1:3" ht="15">
      <c r="A197" s="95"/>
      <c r="B197" s="95"/>
      <c r="C197" s="97"/>
    </row>
    <row r="198" spans="1:3" ht="15">
      <c r="A198" s="95"/>
      <c r="B198" s="95"/>
      <c r="C198" s="97"/>
    </row>
    <row r="199" spans="1:3" ht="15">
      <c r="A199" s="95"/>
      <c r="B199" s="95"/>
      <c r="C199" s="97"/>
    </row>
    <row r="200" spans="1:3" ht="15">
      <c r="A200" s="95"/>
      <c r="B200" s="95"/>
      <c r="C200" s="97"/>
    </row>
    <row r="201" spans="1:3" ht="15">
      <c r="A201" s="95"/>
      <c r="B201" s="95"/>
      <c r="C201" s="97"/>
    </row>
    <row r="202" spans="1:3" ht="15">
      <c r="A202" s="95"/>
      <c r="B202" s="95"/>
      <c r="C202" s="97"/>
    </row>
    <row r="203" spans="1:3" ht="15">
      <c r="A203" s="95"/>
      <c r="B203" s="95"/>
      <c r="C203" s="97"/>
    </row>
    <row r="204" spans="1:3" ht="15">
      <c r="A204" s="95"/>
      <c r="B204" s="95"/>
      <c r="C204" s="97"/>
    </row>
    <row r="205" spans="1:3" ht="15">
      <c r="A205" s="95"/>
      <c r="B205" s="95"/>
      <c r="C205" s="97"/>
    </row>
    <row r="206" spans="1:3" ht="15">
      <c r="A206" s="95"/>
      <c r="B206" s="95"/>
      <c r="C206" s="97"/>
    </row>
    <row r="207" spans="1:3" ht="15">
      <c r="A207" s="95"/>
      <c r="B207" s="95"/>
      <c r="C207" s="97"/>
    </row>
    <row r="208" spans="1:3" ht="15">
      <c r="A208" s="95"/>
      <c r="B208" s="95"/>
      <c r="C208" s="97"/>
    </row>
    <row r="209" spans="1:3" ht="15">
      <c r="A209" s="95"/>
      <c r="B209" s="95"/>
      <c r="C209" s="97"/>
    </row>
    <row r="210" spans="1:3" ht="15">
      <c r="A210" s="95"/>
      <c r="B210" s="95"/>
      <c r="C210" s="97"/>
    </row>
    <row r="211" spans="1:3" ht="15">
      <c r="A211" s="95"/>
      <c r="B211" s="95"/>
      <c r="C211" s="97"/>
    </row>
    <row r="212" spans="1:3" ht="15">
      <c r="A212" s="95"/>
      <c r="B212" s="95"/>
      <c r="C212" s="97"/>
    </row>
    <row r="213" spans="1:3" ht="15">
      <c r="A213" s="95"/>
      <c r="B213" s="95"/>
      <c r="C213" s="97"/>
    </row>
    <row r="214" spans="1:3" ht="15">
      <c r="A214" s="95"/>
      <c r="B214" s="95"/>
      <c r="C214" s="97"/>
    </row>
    <row r="215" spans="1:3" ht="15">
      <c r="A215" s="95"/>
      <c r="B215" s="95"/>
      <c r="C215" s="97"/>
    </row>
    <row r="216" spans="1:3" ht="15">
      <c r="A216" s="95"/>
      <c r="B216" s="95"/>
      <c r="C216" s="97"/>
    </row>
    <row r="217" spans="1:3" ht="15">
      <c r="A217" s="95"/>
      <c r="B217" s="95"/>
      <c r="C217" s="97"/>
    </row>
    <row r="218" spans="1:3" ht="15">
      <c r="A218" s="95"/>
      <c r="B218" s="95"/>
      <c r="C218" s="97"/>
    </row>
    <row r="219" spans="1:3" ht="15">
      <c r="A219" s="95"/>
      <c r="B219" s="95"/>
      <c r="C219" s="97"/>
    </row>
    <row r="220" spans="1:3" ht="15">
      <c r="A220" s="95"/>
      <c r="B220" s="95"/>
      <c r="C220" s="97"/>
    </row>
    <row r="221" spans="1:3" ht="15">
      <c r="A221" s="95"/>
      <c r="B221" s="95"/>
      <c r="C221" s="97"/>
    </row>
    <row r="222" spans="1:3" ht="15">
      <c r="A222" s="95"/>
      <c r="B222" s="95"/>
      <c r="C222" s="97"/>
    </row>
    <row r="223" spans="1:3" ht="15">
      <c r="A223" s="95"/>
      <c r="B223" s="95"/>
      <c r="C223" s="97"/>
    </row>
    <row r="224" spans="1:3" ht="15">
      <c r="A224" s="95"/>
      <c r="B224" s="95"/>
      <c r="C224" s="97"/>
    </row>
    <row r="225" spans="1:3" ht="15">
      <c r="A225" s="95"/>
      <c r="B225" s="95"/>
      <c r="C225" s="97"/>
    </row>
    <row r="226" spans="1:3" ht="15">
      <c r="A226" s="95"/>
      <c r="B226" s="95"/>
      <c r="C226" s="97"/>
    </row>
    <row r="227" spans="1:3" ht="15">
      <c r="A227" s="95"/>
      <c r="B227" s="95"/>
      <c r="C227" s="97"/>
    </row>
    <row r="228" spans="1:3" ht="15">
      <c r="A228" s="95"/>
      <c r="B228" s="95"/>
      <c r="C228" s="97"/>
    </row>
    <row r="229" spans="1:3" ht="15">
      <c r="A229" s="95"/>
      <c r="B229" s="95"/>
      <c r="C229" s="97"/>
    </row>
    <row r="230" spans="1:3" ht="15">
      <c r="A230" s="95"/>
      <c r="B230" s="95"/>
      <c r="C230" s="97"/>
    </row>
    <row r="231" spans="1:3" ht="15">
      <c r="A231" s="95"/>
      <c r="B231" s="95"/>
      <c r="C231" s="97"/>
    </row>
    <row r="232" spans="1:3" ht="15">
      <c r="A232" s="95"/>
      <c r="B232" s="95"/>
      <c r="C232" s="97"/>
    </row>
    <row r="233" spans="1:3" ht="15">
      <c r="A233" s="95"/>
      <c r="B233" s="95"/>
      <c r="C233" s="97"/>
    </row>
    <row r="234" spans="1:3" ht="15">
      <c r="A234" s="95"/>
      <c r="B234" s="95"/>
      <c r="C234" s="97"/>
    </row>
    <row r="235" spans="1:3" ht="15">
      <c r="A235" s="95"/>
      <c r="B235" s="95"/>
      <c r="C235" s="97"/>
    </row>
    <row r="236" spans="1:3" ht="15">
      <c r="A236" s="95"/>
      <c r="B236" s="95"/>
      <c r="C236" s="97"/>
    </row>
    <row r="237" spans="1:3" ht="15">
      <c r="A237" s="95"/>
      <c r="B237" s="95"/>
      <c r="C237" s="97"/>
    </row>
    <row r="238" spans="1:3" ht="15">
      <c r="A238" s="95"/>
      <c r="B238" s="95"/>
      <c r="C238" s="97"/>
    </row>
    <row r="239" spans="1:3" ht="15">
      <c r="A239" s="95"/>
      <c r="B239" s="95"/>
      <c r="C239" s="97"/>
    </row>
    <row r="240" spans="1:3" ht="15">
      <c r="A240" s="95"/>
      <c r="B240" s="95"/>
      <c r="C240" s="97"/>
    </row>
    <row r="241" spans="1:3" ht="15">
      <c r="A241" s="95"/>
      <c r="B241" s="95"/>
      <c r="C241" s="97"/>
    </row>
    <row r="242" spans="1:3" ht="15">
      <c r="A242" s="95"/>
      <c r="B242" s="95"/>
      <c r="C242" s="97"/>
    </row>
    <row r="243" spans="1:3" ht="15">
      <c r="A243" s="95"/>
      <c r="B243" s="95"/>
      <c r="C243" s="97"/>
    </row>
    <row r="244" spans="1:3" ht="15">
      <c r="A244" s="95"/>
      <c r="B244" s="95"/>
      <c r="C244" s="97"/>
    </row>
    <row r="245" spans="1:3" ht="15">
      <c r="A245" s="95"/>
      <c r="B245" s="95"/>
      <c r="C245" s="97"/>
    </row>
    <row r="246" spans="1:3" ht="15">
      <c r="A246" s="95"/>
      <c r="B246" s="95"/>
      <c r="C246" s="97"/>
    </row>
    <row r="247" spans="1:3" ht="15">
      <c r="A247" s="95"/>
      <c r="B247" s="95"/>
      <c r="C247" s="97"/>
    </row>
    <row r="248" spans="1:3" ht="15">
      <c r="A248" s="95"/>
      <c r="B248" s="95"/>
      <c r="C248" s="97"/>
    </row>
    <row r="249" spans="1:3" ht="15">
      <c r="A249" s="95"/>
      <c r="B249" s="95"/>
      <c r="C249" s="97"/>
    </row>
    <row r="250" spans="1:3" ht="15">
      <c r="A250" s="95"/>
      <c r="B250" s="95"/>
      <c r="C250" s="97"/>
    </row>
    <row r="251" spans="1:3" ht="15">
      <c r="A251" s="95"/>
      <c r="B251" s="95"/>
      <c r="C251" s="97"/>
    </row>
    <row r="252" spans="1:3" ht="15">
      <c r="A252" s="95"/>
      <c r="B252" s="95"/>
      <c r="C252" s="97"/>
    </row>
    <row r="253" spans="1:3" ht="15">
      <c r="A253" s="95"/>
      <c r="B253" s="95"/>
      <c r="C253" s="97"/>
    </row>
    <row r="254" spans="1:3" ht="15">
      <c r="A254" s="95"/>
      <c r="B254" s="95"/>
      <c r="C254" s="97"/>
    </row>
    <row r="255" spans="1:3" ht="15">
      <c r="A255" s="95"/>
      <c r="B255" s="95"/>
      <c r="C255" s="97"/>
    </row>
    <row r="256" spans="1:3" ht="15">
      <c r="A256" s="95"/>
      <c r="B256" s="95"/>
      <c r="C256" s="97"/>
    </row>
    <row r="257" spans="1:3" ht="15">
      <c r="A257" s="95"/>
      <c r="B257" s="95"/>
      <c r="C257" s="97"/>
    </row>
    <row r="258" spans="1:3" ht="15">
      <c r="A258" s="95"/>
      <c r="B258" s="95"/>
      <c r="C258" s="97"/>
    </row>
    <row r="259" spans="1:3" ht="15">
      <c r="A259" s="95"/>
      <c r="B259" s="95"/>
      <c r="C259" s="97"/>
    </row>
    <row r="260" spans="1:3" ht="15">
      <c r="A260" s="95"/>
      <c r="B260" s="95"/>
      <c r="C260" s="97"/>
    </row>
    <row r="261" spans="1:3" ht="15">
      <c r="A261" s="95"/>
      <c r="B261" s="95"/>
      <c r="C261" s="97"/>
    </row>
    <row r="262" spans="1:3" ht="15">
      <c r="A262" s="95"/>
      <c r="B262" s="95"/>
      <c r="C262" s="97"/>
    </row>
    <row r="263" spans="1:3" ht="15">
      <c r="A263" s="95"/>
      <c r="B263" s="95"/>
      <c r="C263" s="97"/>
    </row>
    <row r="264" spans="1:3" ht="15">
      <c r="A264" s="95"/>
      <c r="B264" s="95"/>
      <c r="C264" s="97"/>
    </row>
    <row r="265" spans="1:3" ht="15">
      <c r="A265" s="95"/>
      <c r="B265" s="95"/>
      <c r="C265" s="97"/>
    </row>
    <row r="266" spans="1:3" ht="15">
      <c r="A266" s="95"/>
      <c r="B266" s="95"/>
      <c r="C266" s="97"/>
    </row>
    <row r="267" spans="1:3" ht="15">
      <c r="A267" s="95"/>
      <c r="B267" s="95"/>
      <c r="C267" s="97"/>
    </row>
    <row r="268" spans="1:3" ht="15">
      <c r="A268" s="95"/>
      <c r="B268" s="95"/>
      <c r="C268" s="97"/>
    </row>
    <row r="269" spans="1:3" ht="15">
      <c r="A269" s="95"/>
      <c r="B269" s="95"/>
      <c r="C269" s="97"/>
    </row>
    <row r="270" spans="1:3" ht="15">
      <c r="A270" s="95"/>
      <c r="B270" s="95"/>
      <c r="C270" s="97"/>
    </row>
    <row r="271" spans="1:3" ht="15">
      <c r="A271" s="95"/>
      <c r="B271" s="95"/>
      <c r="C271" s="97"/>
    </row>
    <row r="272" spans="1:3" ht="15">
      <c r="A272" s="95"/>
      <c r="B272" s="95"/>
      <c r="C272" s="97"/>
    </row>
    <row r="273" spans="1:3" ht="15">
      <c r="A273" s="95"/>
      <c r="B273" s="95"/>
      <c r="C273" s="97"/>
    </row>
    <row r="274" spans="1:3" ht="15">
      <c r="A274" s="95"/>
      <c r="B274" s="95"/>
      <c r="C274" s="97"/>
    </row>
    <row r="275" spans="1:3" ht="15">
      <c r="A275" s="95"/>
      <c r="B275" s="95"/>
      <c r="C275" s="97"/>
    </row>
    <row r="276" spans="1:3" ht="15">
      <c r="A276" s="95"/>
      <c r="B276" s="95"/>
      <c r="C276" s="97"/>
    </row>
    <row r="277" spans="1:3" ht="15">
      <c r="A277" s="95"/>
      <c r="B277" s="95"/>
      <c r="C277" s="97"/>
    </row>
    <row r="278" spans="1:3" ht="15">
      <c r="A278" s="95"/>
      <c r="B278" s="95"/>
      <c r="C278" s="97"/>
    </row>
    <row r="279" spans="1:3" ht="15">
      <c r="A279" s="95"/>
      <c r="B279" s="95"/>
      <c r="C279" s="97"/>
    </row>
    <row r="280" spans="1:3" ht="15">
      <c r="A280" s="95"/>
      <c r="B280" s="95"/>
      <c r="C280" s="97"/>
    </row>
    <row r="281" spans="1:3" ht="15">
      <c r="A281" s="95"/>
      <c r="B281" s="95"/>
      <c r="C281" s="97"/>
    </row>
    <row r="282" spans="1:3" ht="15">
      <c r="A282" s="95"/>
      <c r="B282" s="95"/>
      <c r="C282" s="97"/>
    </row>
    <row r="283" spans="1:3" ht="15">
      <c r="A283" s="95"/>
      <c r="B283" s="95"/>
      <c r="C283" s="97"/>
    </row>
    <row r="284" spans="1:3" ht="15">
      <c r="A284" s="95"/>
      <c r="B284" s="95"/>
      <c r="C284" s="97"/>
    </row>
    <row r="285" spans="1:3" ht="15">
      <c r="A285" s="95"/>
      <c r="B285" s="95"/>
      <c r="C285" s="97"/>
    </row>
    <row r="286" spans="1:3" ht="15">
      <c r="A286" s="95"/>
      <c r="B286" s="95"/>
      <c r="C286" s="97"/>
    </row>
    <row r="287" spans="1:3" ht="15">
      <c r="A287" s="95"/>
      <c r="B287" s="95"/>
      <c r="C287" s="97"/>
    </row>
    <row r="288" spans="1:3" ht="15">
      <c r="A288" s="95"/>
      <c r="B288" s="95"/>
      <c r="C288" s="97"/>
    </row>
    <row r="289" spans="1:3" ht="15">
      <c r="A289" s="95"/>
      <c r="B289" s="95"/>
      <c r="C289" s="97"/>
    </row>
    <row r="290" spans="1:3" ht="15">
      <c r="A290" s="95"/>
      <c r="B290" s="95"/>
      <c r="C290" s="97"/>
    </row>
    <row r="291" spans="1:3" ht="15">
      <c r="A291" s="95"/>
      <c r="B291" s="95"/>
      <c r="C291" s="97"/>
    </row>
    <row r="292" spans="1:3" ht="15">
      <c r="A292" s="95"/>
      <c r="B292" s="95"/>
      <c r="C292" s="97"/>
    </row>
    <row r="293" spans="1:3" ht="15">
      <c r="A293" s="95"/>
      <c r="B293" s="95"/>
      <c r="C293" s="97"/>
    </row>
    <row r="294" spans="1:3" ht="15">
      <c r="A294" s="95"/>
      <c r="B294" s="95"/>
      <c r="C294" s="97"/>
    </row>
    <row r="295" spans="1:3" ht="15">
      <c r="A295" s="95"/>
      <c r="B295" s="95"/>
      <c r="C295" s="97"/>
    </row>
    <row r="296" spans="1:3" ht="15">
      <c r="A296" s="95"/>
      <c r="B296" s="95"/>
      <c r="C296" s="97"/>
    </row>
    <row r="297" spans="1:3" ht="15">
      <c r="A297" s="95"/>
      <c r="B297" s="95"/>
      <c r="C297" s="97"/>
    </row>
    <row r="298" spans="1:3" ht="15">
      <c r="A298" s="95"/>
      <c r="B298" s="95"/>
      <c r="C298" s="97"/>
    </row>
    <row r="299" spans="1:3" ht="15">
      <c r="A299" s="95"/>
      <c r="B299" s="95"/>
      <c r="C299" s="97"/>
    </row>
    <row r="300" spans="1:3" ht="15">
      <c r="A300" s="95"/>
      <c r="B300" s="95"/>
      <c r="C300" s="97"/>
    </row>
    <row r="301" spans="1:3" ht="15">
      <c r="A301" s="95"/>
      <c r="B301" s="95"/>
      <c r="C301" s="97"/>
    </row>
    <row r="302" spans="1:3" ht="15">
      <c r="A302" s="95"/>
      <c r="B302" s="95"/>
      <c r="C302" s="97"/>
    </row>
    <row r="303" spans="1:3" ht="15">
      <c r="A303" s="95"/>
      <c r="B303" s="95"/>
      <c r="C303" s="97"/>
    </row>
    <row r="304" spans="1:3" ht="15">
      <c r="A304" s="95"/>
      <c r="B304" s="95"/>
      <c r="C304" s="97"/>
    </row>
    <row r="305" spans="1:3" ht="15">
      <c r="A305" s="95"/>
      <c r="B305" s="95"/>
      <c r="C305" s="97"/>
    </row>
    <row r="306" spans="1:3" ht="15">
      <c r="A306" s="95"/>
      <c r="B306" s="95"/>
      <c r="C306" s="97"/>
    </row>
    <row r="307" spans="1:3" ht="15">
      <c r="A307" s="95"/>
      <c r="B307" s="95"/>
      <c r="C307" s="97"/>
    </row>
    <row r="308" spans="1:3" ht="15">
      <c r="A308" s="95"/>
      <c r="B308" s="95"/>
      <c r="C308" s="97"/>
    </row>
    <row r="309" spans="1:3" ht="15">
      <c r="A309" s="95"/>
      <c r="B309" s="95"/>
      <c r="C309" s="97"/>
    </row>
    <row r="310" spans="1:3" ht="15">
      <c r="A310" s="95"/>
      <c r="B310" s="95"/>
      <c r="C310" s="97"/>
    </row>
    <row r="311" spans="1:3" ht="15">
      <c r="A311" s="95"/>
      <c r="B311" s="95"/>
      <c r="C311" s="97"/>
    </row>
    <row r="312" spans="1:3" ht="15">
      <c r="A312" s="95"/>
      <c r="B312" s="95"/>
      <c r="C312" s="97"/>
    </row>
    <row r="313" spans="1:3" ht="15">
      <c r="A313" s="95"/>
      <c r="B313" s="95"/>
      <c r="C313" s="97"/>
    </row>
    <row r="314" spans="1:3" ht="15">
      <c r="A314" s="95"/>
      <c r="B314" s="95"/>
      <c r="C314" s="97"/>
    </row>
    <row r="315" spans="1:3" ht="15">
      <c r="A315" s="95"/>
      <c r="B315" s="95"/>
      <c r="C315" s="97"/>
    </row>
    <row r="316" spans="1:3" ht="15">
      <c r="A316" s="95"/>
      <c r="B316" s="95"/>
      <c r="C316" s="97"/>
    </row>
    <row r="317" spans="1:3" ht="15">
      <c r="A317" s="95"/>
      <c r="B317" s="95"/>
      <c r="C317" s="97"/>
    </row>
    <row r="318" spans="1:3" ht="15">
      <c r="A318" s="95"/>
      <c r="B318" s="95"/>
      <c r="C318" s="97"/>
    </row>
    <row r="319" spans="1:3" ht="15">
      <c r="A319" s="95"/>
      <c r="B319" s="95"/>
      <c r="C319" s="97"/>
    </row>
    <row r="320" spans="1:3" ht="15">
      <c r="A320" s="95"/>
      <c r="B320" s="95"/>
      <c r="C320" s="97"/>
    </row>
    <row r="321" spans="1:3" ht="15">
      <c r="A321" s="95"/>
      <c r="B321" s="95"/>
      <c r="C321" s="97"/>
    </row>
    <row r="322" spans="1:3" ht="15">
      <c r="A322" s="95"/>
      <c r="B322" s="95"/>
      <c r="C322" s="97"/>
    </row>
    <row r="323" spans="1:3" ht="15">
      <c r="A323" s="95"/>
      <c r="B323" s="95"/>
      <c r="C323" s="97"/>
    </row>
    <row r="324" spans="1:3" ht="15">
      <c r="A324" s="95"/>
      <c r="B324" s="95"/>
      <c r="C324" s="97"/>
    </row>
    <row r="325" spans="1:3" ht="15">
      <c r="A325" s="95"/>
      <c r="B325" s="95"/>
      <c r="C325" s="97"/>
    </row>
    <row r="326" spans="1:3" ht="15">
      <c r="A326" s="95"/>
      <c r="B326" s="95"/>
      <c r="C326" s="97"/>
    </row>
    <row r="327" spans="1:3" ht="15">
      <c r="A327" s="95"/>
      <c r="B327" s="95"/>
      <c r="C327" s="97"/>
    </row>
    <row r="328" spans="1:3" ht="15">
      <c r="A328" s="95"/>
      <c r="B328" s="95"/>
      <c r="C328" s="97"/>
    </row>
    <row r="329" spans="1:3" ht="15">
      <c r="A329" s="95"/>
      <c r="B329" s="95"/>
      <c r="C329" s="97"/>
    </row>
    <row r="330" spans="1:3" ht="15">
      <c r="A330" s="95"/>
      <c r="B330" s="95"/>
      <c r="C330" s="97"/>
    </row>
    <row r="331" spans="1:3" ht="15">
      <c r="A331" s="95"/>
      <c r="B331" s="95"/>
      <c r="C331" s="97"/>
    </row>
    <row r="332" spans="1:3" ht="15">
      <c r="A332" s="95"/>
      <c r="B332" s="95"/>
      <c r="C332" s="97"/>
    </row>
    <row r="333" spans="1:3" ht="15">
      <c r="A333" s="95"/>
      <c r="B333" s="95"/>
      <c r="C333" s="97"/>
    </row>
    <row r="334" spans="1:3" ht="15">
      <c r="A334" s="95"/>
      <c r="B334" s="95"/>
      <c r="C334" s="97"/>
    </row>
    <row r="335" spans="1:3" ht="15">
      <c r="A335" s="95"/>
      <c r="B335" s="95"/>
      <c r="C335" s="97"/>
    </row>
    <row r="336" spans="1:3" ht="15">
      <c r="A336" s="95"/>
      <c r="B336" s="95"/>
      <c r="C336" s="97"/>
    </row>
    <row r="337" spans="1:3" ht="15">
      <c r="A337" s="95"/>
      <c r="B337" s="95"/>
      <c r="C337" s="97"/>
    </row>
    <row r="338" spans="1:3" ht="15">
      <c r="A338" s="95"/>
      <c r="B338" s="95"/>
      <c r="C338" s="97"/>
    </row>
    <row r="339" spans="1:3" ht="15">
      <c r="A339" s="95"/>
      <c r="B339" s="95"/>
      <c r="C339" s="97"/>
    </row>
    <row r="340" spans="1:3" ht="15">
      <c r="A340" s="95"/>
      <c r="B340" s="95"/>
      <c r="C340" s="97"/>
    </row>
    <row r="341" spans="1:3" ht="15">
      <c r="A341" s="95"/>
      <c r="B341" s="95"/>
      <c r="C341" s="97"/>
    </row>
    <row r="342" spans="1:3" ht="15">
      <c r="A342" s="95"/>
      <c r="B342" s="95"/>
      <c r="C342" s="97"/>
    </row>
    <row r="343" spans="1:3" ht="15">
      <c r="A343" s="95"/>
      <c r="B343" s="95"/>
      <c r="C343" s="97"/>
    </row>
    <row r="344" spans="1:3" ht="15">
      <c r="A344" s="95"/>
      <c r="B344" s="95"/>
      <c r="C344" s="97"/>
    </row>
    <row r="345" spans="1:3" ht="15">
      <c r="A345" s="95"/>
      <c r="B345" s="95"/>
      <c r="C345" s="97"/>
    </row>
    <row r="346" spans="1:3" ht="15">
      <c r="A346" s="95"/>
      <c r="B346" s="95"/>
      <c r="C346" s="97"/>
    </row>
    <row r="347" spans="1:3" ht="15">
      <c r="A347" s="95"/>
      <c r="B347" s="95"/>
      <c r="C347" s="97"/>
    </row>
    <row r="348" spans="1:3" ht="15">
      <c r="A348" s="95"/>
      <c r="B348" s="95"/>
      <c r="C348" s="97"/>
    </row>
    <row r="349" spans="1:3" ht="15">
      <c r="A349" s="95"/>
      <c r="B349" s="95"/>
      <c r="C349" s="97"/>
    </row>
    <row r="350" spans="1:3" ht="15">
      <c r="A350" s="95"/>
      <c r="B350" s="95"/>
      <c r="C350" s="97"/>
    </row>
    <row r="351" spans="1:3" ht="15">
      <c r="A351" s="95"/>
      <c r="B351" s="95"/>
      <c r="C351" s="97"/>
    </row>
    <row r="352" spans="1:3" ht="15">
      <c r="A352" s="95"/>
      <c r="B352" s="95"/>
      <c r="C352" s="97"/>
    </row>
    <row r="353" spans="1:3" ht="15">
      <c r="A353" s="95"/>
      <c r="B353" s="95"/>
      <c r="C353" s="97"/>
    </row>
    <row r="354" spans="1:3" ht="15">
      <c r="A354" s="95"/>
      <c r="B354" s="95"/>
      <c r="C354" s="97"/>
    </row>
    <row r="355" spans="1:3" ht="15">
      <c r="A355" s="95"/>
      <c r="B355" s="95"/>
      <c r="C355" s="97"/>
    </row>
    <row r="356" spans="1:3" ht="15">
      <c r="A356" s="95"/>
      <c r="B356" s="95"/>
      <c r="C356" s="97"/>
    </row>
    <row r="357" spans="1:3" ht="15">
      <c r="A357" s="95"/>
      <c r="B357" s="95"/>
      <c r="C357" s="97"/>
    </row>
    <row r="358" spans="1:3" ht="15">
      <c r="A358" s="95"/>
      <c r="B358" s="95"/>
      <c r="C358" s="97"/>
    </row>
    <row r="359" spans="1:3" ht="15">
      <c r="A359" s="95"/>
      <c r="B359" s="95"/>
      <c r="C359" s="97"/>
    </row>
    <row r="360" spans="1:3" ht="15">
      <c r="A360" s="95"/>
      <c r="B360" s="95"/>
      <c r="C360" s="97"/>
    </row>
    <row r="361" spans="1:3" ht="15">
      <c r="A361" s="95"/>
      <c r="B361" s="95"/>
      <c r="C361" s="97"/>
    </row>
    <row r="362" spans="1:3" ht="15">
      <c r="A362" s="95"/>
      <c r="B362" s="95"/>
      <c r="C362" s="97"/>
    </row>
    <row r="363" spans="1:3" ht="15">
      <c r="A363" s="95"/>
      <c r="B363" s="95"/>
      <c r="C363" s="97"/>
    </row>
    <row r="364" spans="1:3" ht="15">
      <c r="A364" s="95"/>
      <c r="B364" s="95"/>
      <c r="C364" s="97"/>
    </row>
    <row r="365" spans="1:3" ht="15">
      <c r="A365" s="95"/>
      <c r="B365" s="95"/>
      <c r="C365" s="97"/>
    </row>
    <row r="366" spans="1:3" ht="15">
      <c r="A366" s="95"/>
      <c r="B366" s="95"/>
      <c r="C366" s="97"/>
    </row>
    <row r="367" spans="1:3" ht="15">
      <c r="A367" s="95"/>
      <c r="B367" s="95"/>
      <c r="C367" s="97"/>
    </row>
    <row r="368" spans="1:3" ht="15">
      <c r="A368" s="95"/>
      <c r="B368" s="95"/>
      <c r="C368" s="97"/>
    </row>
    <row r="369" spans="1:3" ht="15">
      <c r="A369" s="95"/>
      <c r="B369" s="95"/>
      <c r="C369" s="97"/>
    </row>
    <row r="370" spans="1:3" ht="15">
      <c r="A370" s="95"/>
      <c r="B370" s="95"/>
      <c r="C370" s="97"/>
    </row>
    <row r="371" spans="1:3" ht="15">
      <c r="A371" s="95"/>
      <c r="B371" s="95"/>
      <c r="C371" s="97"/>
    </row>
    <row r="372" spans="1:3" ht="15">
      <c r="A372" s="95"/>
      <c r="B372" s="95"/>
      <c r="C372" s="97"/>
    </row>
    <row r="373" spans="1:3" ht="15">
      <c r="A373" s="95"/>
      <c r="B373" s="95"/>
      <c r="C373" s="97"/>
    </row>
    <row r="374" spans="1:3" ht="15">
      <c r="A374" s="95"/>
      <c r="B374" s="95"/>
      <c r="C374" s="97"/>
    </row>
    <row r="375" spans="1:3" ht="15">
      <c r="A375" s="95"/>
      <c r="B375" s="95"/>
      <c r="C375" s="97"/>
    </row>
    <row r="376" spans="1:3" ht="15">
      <c r="A376" s="95"/>
      <c r="B376" s="95"/>
      <c r="C376" s="97"/>
    </row>
    <row r="377" spans="1:3" ht="15">
      <c r="A377" s="95"/>
      <c r="B377" s="95"/>
      <c r="C377" s="97"/>
    </row>
    <row r="378" spans="1:3" ht="15">
      <c r="A378" s="95"/>
      <c r="B378" s="95"/>
      <c r="C378" s="97"/>
    </row>
    <row r="379" spans="1:3" ht="15">
      <c r="A379" s="95"/>
      <c r="B379" s="95"/>
      <c r="C379" s="97"/>
    </row>
    <row r="380" spans="1:3" ht="15">
      <c r="A380" s="95"/>
      <c r="B380" s="95"/>
      <c r="C380" s="97"/>
    </row>
    <row r="381" spans="1:3" ht="15">
      <c r="A381" s="95"/>
      <c r="B381" s="95"/>
      <c r="C381" s="97"/>
    </row>
    <row r="382" spans="1:3" ht="15">
      <c r="A382" s="95"/>
      <c r="B382" s="95"/>
      <c r="C382" s="97"/>
    </row>
    <row r="383" spans="1:3" ht="15">
      <c r="A383" s="95"/>
      <c r="B383" s="95"/>
      <c r="C383" s="97"/>
    </row>
    <row r="384" spans="1:3" ht="15">
      <c r="A384" s="95"/>
      <c r="B384" s="95"/>
      <c r="C384" s="97"/>
    </row>
    <row r="385" spans="1:3" ht="15">
      <c r="A385" s="95"/>
      <c r="B385" s="95"/>
      <c r="C385" s="97"/>
    </row>
    <row r="386" spans="1:3" ht="15">
      <c r="A386" s="95"/>
      <c r="B386" s="95"/>
      <c r="C386" s="97"/>
    </row>
    <row r="387" spans="1:3" ht="15">
      <c r="A387" s="95"/>
      <c r="B387" s="95"/>
      <c r="C387" s="97"/>
    </row>
    <row r="388" spans="1:3" ht="15">
      <c r="A388" s="95"/>
      <c r="B388" s="95"/>
      <c r="C388" s="97"/>
    </row>
    <row r="389" spans="1:3" ht="15">
      <c r="A389" s="95"/>
      <c r="B389" s="95"/>
      <c r="C389" s="97"/>
    </row>
    <row r="390" spans="1:3" ht="15">
      <c r="A390" s="95"/>
      <c r="B390" s="95"/>
      <c r="C390" s="97"/>
    </row>
    <row r="391" spans="1:3" ht="15">
      <c r="A391" s="95"/>
      <c r="C391" s="97"/>
    </row>
    <row r="392" spans="1:3" ht="15">
      <c r="A392" s="95"/>
      <c r="C392" s="97"/>
    </row>
    <row r="393" spans="1:3" ht="15">
      <c r="A393" s="95"/>
      <c r="C393" s="97"/>
    </row>
    <row r="394" spans="1:3" ht="15">
      <c r="A394" s="95"/>
      <c r="C394" s="97"/>
    </row>
    <row r="395" spans="1:3" ht="15">
      <c r="A395" s="95"/>
      <c r="C395" s="97"/>
    </row>
    <row r="396" spans="1:3" ht="15">
      <c r="A396" s="95"/>
      <c r="C396" s="97"/>
    </row>
    <row r="397" spans="1:3" ht="15">
      <c r="A397" s="95"/>
      <c r="C397" s="97"/>
    </row>
    <row r="398" spans="1:3" ht="15">
      <c r="A398" s="95"/>
    </row>
    <row r="399" spans="1:3" ht="15">
      <c r="A399" s="95"/>
    </row>
    <row r="400" spans="1:3" ht="15">
      <c r="A400" s="95"/>
    </row>
    <row r="401" spans="1:1" ht="15">
      <c r="A401" s="95"/>
    </row>
    <row r="402" spans="1:1" ht="15">
      <c r="A402" s="95"/>
    </row>
    <row r="403" spans="1:1" ht="15">
      <c r="A403" s="95"/>
    </row>
    <row r="404" spans="1:1" ht="15">
      <c r="A404" s="95"/>
    </row>
    <row r="405" spans="1:1" ht="15">
      <c r="A405" s="95"/>
    </row>
    <row r="406" spans="1:1" ht="15">
      <c r="A406" s="95"/>
    </row>
    <row r="407" spans="1:1" ht="15">
      <c r="A407" s="95"/>
    </row>
    <row r="408" spans="1:1" ht="15">
      <c r="A408" s="95"/>
    </row>
    <row r="409" spans="1:1" ht="15">
      <c r="A409" s="95"/>
    </row>
    <row r="410" spans="1:1" ht="15">
      <c r="A410" s="95"/>
    </row>
    <row r="411" spans="1:1" ht="15">
      <c r="A411" s="95"/>
    </row>
    <row r="412" spans="1:1" ht="15">
      <c r="A412" s="95"/>
    </row>
    <row r="413" spans="1:1" ht="15">
      <c r="A413" s="95"/>
    </row>
    <row r="414" spans="1:1" ht="15">
      <c r="A414" s="95"/>
    </row>
    <row r="415" spans="1:1" ht="15">
      <c r="A415" s="95"/>
    </row>
    <row r="416" spans="1:1" ht="15">
      <c r="A416" s="95"/>
    </row>
    <row r="417" spans="1:1" ht="15">
      <c r="A417" s="95"/>
    </row>
    <row r="418" spans="1:1" ht="15">
      <c r="A418" s="95"/>
    </row>
    <row r="419" spans="1:1" ht="15">
      <c r="A419" s="95"/>
    </row>
    <row r="420" spans="1:1" ht="15">
      <c r="A420" s="95"/>
    </row>
    <row r="421" spans="1:1" ht="15">
      <c r="A421" s="95"/>
    </row>
    <row r="422" spans="1:1" ht="15">
      <c r="A422" s="95"/>
    </row>
    <row r="423" spans="1:1" ht="15">
      <c r="A423" s="95"/>
    </row>
    <row r="424" spans="1:1" ht="15">
      <c r="A424" s="95"/>
    </row>
    <row r="425" spans="1:1" ht="15">
      <c r="A425" s="95"/>
    </row>
    <row r="426" spans="1:1" ht="15">
      <c r="A426" s="95"/>
    </row>
    <row r="427" spans="1:1" ht="15">
      <c r="A427" s="95"/>
    </row>
    <row r="428" spans="1:1" ht="15">
      <c r="A428" s="95"/>
    </row>
    <row r="429" spans="1:1" ht="15">
      <c r="A429" s="95"/>
    </row>
    <row r="430" spans="1:1" ht="15">
      <c r="A430" s="95"/>
    </row>
    <row r="431" spans="1:1" ht="15">
      <c r="A431" s="95"/>
    </row>
    <row r="432" spans="1:1" ht="15">
      <c r="A432" s="95"/>
    </row>
    <row r="433" spans="1:1" ht="15">
      <c r="A433" s="95"/>
    </row>
    <row r="434" spans="1:1" ht="15">
      <c r="A434" s="95"/>
    </row>
    <row r="435" spans="1:1" ht="15">
      <c r="A435" s="95"/>
    </row>
    <row r="436" spans="1:1" ht="15">
      <c r="A436" s="95"/>
    </row>
    <row r="437" spans="1:1" ht="15">
      <c r="A437" s="95"/>
    </row>
    <row r="438" spans="1:1" ht="15">
      <c r="A438" s="95"/>
    </row>
    <row r="439" spans="1:1" ht="15">
      <c r="A439" s="95"/>
    </row>
    <row r="440" spans="1:1" ht="15">
      <c r="A440" s="95"/>
    </row>
    <row r="441" spans="1:1" ht="15">
      <c r="A441" s="95"/>
    </row>
    <row r="442" spans="1:1" ht="15">
      <c r="A442" s="95"/>
    </row>
    <row r="443" spans="1:1" ht="15">
      <c r="A443" s="95"/>
    </row>
    <row r="444" spans="1:1" ht="15">
      <c r="A444" s="95"/>
    </row>
    <row r="445" spans="1:1" ht="15">
      <c r="A445" s="95"/>
    </row>
    <row r="446" spans="1:1" ht="15">
      <c r="A446" s="95"/>
    </row>
    <row r="447" spans="1:1" ht="15">
      <c r="A447" s="95"/>
    </row>
    <row r="448" spans="1:1" ht="15">
      <c r="A448" s="95"/>
    </row>
    <row r="449" spans="1:1" ht="15">
      <c r="A449" s="95"/>
    </row>
    <row r="450" spans="1:1" ht="15">
      <c r="A450" s="95"/>
    </row>
    <row r="451" spans="1:1" ht="15">
      <c r="A451" s="95"/>
    </row>
    <row r="452" spans="1:1" ht="15">
      <c r="A452" s="95"/>
    </row>
    <row r="453" spans="1:1" ht="15">
      <c r="A453" s="95"/>
    </row>
    <row r="454" spans="1:1" ht="15">
      <c r="A454" s="95"/>
    </row>
    <row r="455" spans="1:1" ht="15">
      <c r="A455" s="95"/>
    </row>
    <row r="456" spans="1:1" ht="15">
      <c r="A456" s="95"/>
    </row>
    <row r="457" spans="1:1" ht="15">
      <c r="A457" s="95"/>
    </row>
    <row r="458" spans="1:1" ht="15">
      <c r="A458" s="95"/>
    </row>
    <row r="459" spans="1:1" ht="15">
      <c r="A459" s="95"/>
    </row>
    <row r="460" spans="1:1" ht="15">
      <c r="A460" s="95"/>
    </row>
    <row r="461" spans="1:1" ht="15">
      <c r="A461" s="95"/>
    </row>
    <row r="462" spans="1:1" ht="15">
      <c r="A462" s="95"/>
    </row>
    <row r="463" spans="1:1" ht="15">
      <c r="A463" s="95"/>
    </row>
    <row r="464" spans="1:1" ht="15">
      <c r="A464" s="95"/>
    </row>
    <row r="465" spans="1:1" ht="15">
      <c r="A465" s="95"/>
    </row>
    <row r="466" spans="1:1" ht="15">
      <c r="A466" s="95"/>
    </row>
    <row r="467" spans="1:1" ht="15">
      <c r="A467" s="95"/>
    </row>
    <row r="468" spans="1:1" ht="15">
      <c r="A468" s="95"/>
    </row>
    <row r="469" spans="1:1" ht="15">
      <c r="A469" s="95"/>
    </row>
    <row r="470" spans="1:1" ht="15">
      <c r="A470" s="95"/>
    </row>
    <row r="471" spans="1:1" ht="15">
      <c r="A471" s="95"/>
    </row>
    <row r="472" spans="1:1" ht="15">
      <c r="A472" s="95"/>
    </row>
    <row r="473" spans="1:1" ht="15">
      <c r="A473" s="95"/>
    </row>
    <row r="474" spans="1:1" ht="15">
      <c r="A474" s="95"/>
    </row>
    <row r="475" spans="1:1" ht="15">
      <c r="A475" s="95"/>
    </row>
    <row r="476" spans="1:1" ht="15">
      <c r="A476" s="95"/>
    </row>
    <row r="477" spans="1:1" ht="15">
      <c r="A477" s="95"/>
    </row>
    <row r="478" spans="1:1" ht="15">
      <c r="A478" s="95"/>
    </row>
    <row r="479" spans="1:1" ht="15">
      <c r="A479" s="95"/>
    </row>
    <row r="480" spans="1:1" ht="15">
      <c r="A480" s="95"/>
    </row>
    <row r="481" spans="1:1" ht="15">
      <c r="A481" s="95"/>
    </row>
    <row r="482" spans="1:1" ht="15">
      <c r="A482" s="95"/>
    </row>
    <row r="483" spans="1:1" ht="15">
      <c r="A483" s="95"/>
    </row>
    <row r="484" spans="1:1" ht="15">
      <c r="A484" s="95"/>
    </row>
    <row r="485" spans="1:1" ht="15">
      <c r="A485" s="95"/>
    </row>
    <row r="486" spans="1:1" ht="15">
      <c r="A486" s="95"/>
    </row>
    <row r="487" spans="1:1" ht="15">
      <c r="A487" s="95"/>
    </row>
    <row r="488" spans="1:1" ht="15">
      <c r="A488" s="95"/>
    </row>
    <row r="489" spans="1:1" ht="15">
      <c r="A489" s="95"/>
    </row>
    <row r="490" spans="1:1" ht="15">
      <c r="A490" s="95"/>
    </row>
    <row r="491" spans="1:1" ht="15">
      <c r="A491" s="95"/>
    </row>
    <row r="492" spans="1:1" ht="15">
      <c r="A492" s="95"/>
    </row>
    <row r="493" spans="1:1" ht="15">
      <c r="A493" s="95"/>
    </row>
    <row r="494" spans="1:1" ht="15">
      <c r="A494" s="95"/>
    </row>
    <row r="495" spans="1:1" ht="15">
      <c r="A495" s="95"/>
    </row>
    <row r="496" spans="1:1" ht="15">
      <c r="A496" s="95"/>
    </row>
    <row r="497" spans="1:1" ht="15">
      <c r="A497" s="95"/>
    </row>
    <row r="498" spans="1:1" ht="15">
      <c r="A498" s="95"/>
    </row>
    <row r="499" spans="1:1" ht="15">
      <c r="A499" s="95"/>
    </row>
    <row r="500" spans="1:1" ht="15">
      <c r="A500" s="95"/>
    </row>
    <row r="501" spans="1:1" ht="15">
      <c r="A501" s="95"/>
    </row>
    <row r="502" spans="1:1" ht="15">
      <c r="A502" s="95"/>
    </row>
    <row r="503" spans="1:1" ht="15">
      <c r="A503" s="95"/>
    </row>
    <row r="504" spans="1:1" ht="15">
      <c r="A504" s="95"/>
    </row>
    <row r="505" spans="1:1" ht="15">
      <c r="A505" s="95"/>
    </row>
    <row r="506" spans="1:1" ht="15">
      <c r="A506" s="95"/>
    </row>
    <row r="507" spans="1:1" ht="15">
      <c r="A507" s="95"/>
    </row>
    <row r="508" spans="1:1" ht="15">
      <c r="A508" s="95"/>
    </row>
    <row r="509" spans="1:1" ht="15">
      <c r="A509" s="95"/>
    </row>
    <row r="510" spans="1:1" ht="15">
      <c r="A510" s="95"/>
    </row>
    <row r="511" spans="1:1" ht="15">
      <c r="A511" s="95"/>
    </row>
    <row r="512" spans="1:1" ht="15">
      <c r="A512" s="95"/>
    </row>
    <row r="513" spans="1:1" ht="15">
      <c r="A513" s="95"/>
    </row>
    <row r="514" spans="1:1" ht="15">
      <c r="A514" s="95"/>
    </row>
    <row r="515" spans="1:1" ht="15">
      <c r="A515" s="95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159"/>
  <sheetViews>
    <sheetView topLeftCell="A16" zoomScaleNormal="100" workbookViewId="0">
      <selection activeCell="H25" sqref="H25"/>
    </sheetView>
  </sheetViews>
  <sheetFormatPr defaultColWidth="9.109375" defaultRowHeight="13.2"/>
  <cols>
    <col min="1" max="1" width="4.88671875" style="18" customWidth="1"/>
    <col min="2" max="2" width="50.109375" style="18" customWidth="1"/>
    <col min="3" max="3" width="5.6640625" style="18" customWidth="1"/>
    <col min="4" max="4" width="16" style="20" bestFit="1" customWidth="1"/>
    <col min="5" max="5" width="3.44140625" style="20" customWidth="1"/>
    <col min="6" max="6" width="16.6640625" style="41" customWidth="1"/>
    <col min="7" max="7" width="12.109375" style="18" customWidth="1"/>
    <col min="8" max="16384" width="9.109375" style="18"/>
  </cols>
  <sheetData>
    <row r="1" spans="1:6" ht="24.9" customHeight="1">
      <c r="A1" s="16" t="s">
        <v>39</v>
      </c>
      <c r="B1" s="17"/>
      <c r="C1" s="17"/>
      <c r="D1" s="18"/>
      <c r="E1" s="18"/>
    </row>
    <row r="2" spans="1:6" ht="14.1" customHeight="1">
      <c r="A2" s="17" t="s">
        <v>43</v>
      </c>
      <c r="B2" s="17"/>
      <c r="C2" s="17"/>
      <c r="D2" s="18"/>
      <c r="E2" s="18"/>
    </row>
    <row r="3" spans="1:6" ht="14.1" customHeight="1">
      <c r="A3" s="17" t="s">
        <v>44</v>
      </c>
      <c r="B3" s="17"/>
      <c r="C3" s="17"/>
      <c r="D3" s="18"/>
      <c r="E3" s="18"/>
    </row>
    <row r="4" spans="1:6" ht="15" customHeight="1">
      <c r="A4" s="15"/>
      <c r="B4" s="17"/>
      <c r="C4" s="17"/>
      <c r="D4" s="18"/>
      <c r="E4" s="18"/>
    </row>
    <row r="5" spans="1:6" ht="15" customHeight="1">
      <c r="A5" s="17"/>
      <c r="B5" s="17"/>
      <c r="C5" s="17"/>
      <c r="D5" s="18"/>
      <c r="E5" s="18"/>
    </row>
    <row r="6" spans="1:6" ht="15" customHeight="1">
      <c r="A6" s="19" t="s">
        <v>8</v>
      </c>
      <c r="B6" s="17"/>
      <c r="C6" s="17"/>
      <c r="D6" s="18"/>
      <c r="E6" s="18"/>
    </row>
    <row r="7" spans="1:6" ht="15" customHeight="1">
      <c r="A7" s="17"/>
      <c r="B7" s="17"/>
      <c r="C7" s="17"/>
      <c r="E7" s="21"/>
      <c r="F7" s="132"/>
    </row>
    <row r="8" spans="1:6" ht="15" customHeight="1">
      <c r="A8" s="22"/>
      <c r="B8" s="22"/>
      <c r="C8" s="22"/>
      <c r="D8" s="23"/>
      <c r="E8" s="23"/>
      <c r="F8" s="133"/>
    </row>
    <row r="9" spans="1:6" ht="18" customHeight="1">
      <c r="A9" s="24" t="s">
        <v>98</v>
      </c>
      <c r="B9" s="22"/>
      <c r="C9" s="22"/>
      <c r="D9" s="25"/>
      <c r="E9" s="25"/>
      <c r="F9" s="133"/>
    </row>
    <row r="10" spans="1:6" ht="18" customHeight="1">
      <c r="A10" s="26"/>
      <c r="B10" s="26"/>
      <c r="C10" s="26"/>
      <c r="D10" s="27"/>
      <c r="E10" s="27"/>
      <c r="F10" s="134"/>
    </row>
    <row r="11" spans="1:6" ht="18" customHeight="1">
      <c r="A11" s="28"/>
      <c r="B11" s="28"/>
      <c r="C11" s="28"/>
      <c r="D11" s="219" t="s">
        <v>16</v>
      </c>
      <c r="E11" s="219"/>
      <c r="F11" s="241" t="s">
        <v>18</v>
      </c>
    </row>
    <row r="12" spans="1:6" ht="18" customHeight="1">
      <c r="A12" s="29" t="s">
        <v>65</v>
      </c>
      <c r="B12" s="29" t="s">
        <v>15</v>
      </c>
      <c r="C12" s="29" t="s">
        <v>1</v>
      </c>
      <c r="D12" s="220" t="s">
        <v>17</v>
      </c>
      <c r="E12" s="220"/>
      <c r="F12" s="242" t="s">
        <v>19</v>
      </c>
    </row>
    <row r="13" spans="1:6" ht="26.25" customHeight="1">
      <c r="A13" s="109"/>
      <c r="B13" s="108"/>
      <c r="C13" s="37"/>
      <c r="D13" s="104"/>
      <c r="E13" s="30"/>
      <c r="F13" s="237"/>
    </row>
    <row r="14" spans="1:6" s="130" customFormat="1" ht="27.6">
      <c r="A14" s="107">
        <v>1</v>
      </c>
      <c r="B14" s="108" t="s">
        <v>100</v>
      </c>
      <c r="C14" s="37" t="s">
        <v>50</v>
      </c>
      <c r="D14" s="38">
        <v>280</v>
      </c>
      <c r="E14" s="38"/>
      <c r="F14" s="237">
        <v>280</v>
      </c>
    </row>
    <row r="15" spans="1:6" s="130" customFormat="1" ht="13.8">
      <c r="A15" s="107"/>
      <c r="B15" s="108"/>
      <c r="C15" s="37"/>
      <c r="D15" s="38"/>
      <c r="E15" s="38"/>
      <c r="F15" s="237"/>
    </row>
    <row r="16" spans="1:6" s="130" customFormat="1" ht="41.4">
      <c r="A16" s="107">
        <v>2</v>
      </c>
      <c r="B16" s="108" t="s">
        <v>101</v>
      </c>
      <c r="C16" s="37" t="s">
        <v>50</v>
      </c>
      <c r="D16" s="38">
        <v>480</v>
      </c>
      <c r="E16" s="38"/>
      <c r="F16" s="237">
        <v>480</v>
      </c>
    </row>
    <row r="17" spans="1:6" s="130" customFormat="1" ht="13.8">
      <c r="A17" s="109"/>
      <c r="B17" s="108"/>
      <c r="C17" s="37"/>
      <c r="D17" s="38"/>
      <c r="E17" s="38"/>
      <c r="F17" s="237"/>
    </row>
    <row r="18" spans="1:6" s="130" customFormat="1" ht="13.8">
      <c r="A18" s="107">
        <v>3</v>
      </c>
      <c r="B18" s="110" t="s">
        <v>102</v>
      </c>
      <c r="C18" s="37" t="s">
        <v>50</v>
      </c>
      <c r="D18" s="39">
        <v>480</v>
      </c>
      <c r="E18" s="38"/>
      <c r="F18" s="237">
        <v>480</v>
      </c>
    </row>
    <row r="19" spans="1:6" s="130" customFormat="1" ht="13.8">
      <c r="A19" s="107"/>
      <c r="B19" s="110"/>
      <c r="C19" s="103"/>
      <c r="D19" s="39"/>
      <c r="E19" s="38"/>
      <c r="F19" s="237"/>
    </row>
    <row r="20" spans="1:6" s="138" customFormat="1" ht="41.4">
      <c r="A20" s="107">
        <v>4</v>
      </c>
      <c r="B20" s="110" t="s">
        <v>103</v>
      </c>
      <c r="C20" s="136"/>
      <c r="D20" s="39">
        <v>2400</v>
      </c>
      <c r="E20" s="137"/>
      <c r="F20" s="237">
        <v>1000</v>
      </c>
    </row>
    <row r="21" spans="1:6" s="130" customFormat="1" ht="13.8">
      <c r="A21" s="107"/>
      <c r="B21" s="110"/>
      <c r="C21" s="103"/>
      <c r="D21" s="39"/>
      <c r="E21" s="38"/>
      <c r="F21" s="237"/>
    </row>
    <row r="22" spans="1:6" s="105" customFormat="1" ht="13.8">
      <c r="A22" s="105">
        <v>5</v>
      </c>
      <c r="B22" s="108" t="s">
        <v>104</v>
      </c>
      <c r="D22" s="106">
        <v>2500</v>
      </c>
      <c r="E22" s="131"/>
      <c r="F22" s="237">
        <v>1100</v>
      </c>
    </row>
    <row r="23" spans="1:6" ht="13.8">
      <c r="A23" s="32"/>
      <c r="B23" s="36"/>
      <c r="C23" s="37"/>
      <c r="D23" s="38"/>
      <c r="E23" s="30"/>
      <c r="F23" s="237"/>
    </row>
    <row r="24" spans="1:6" s="248" customFormat="1" ht="13.8">
      <c r="A24" s="244" t="s">
        <v>156</v>
      </c>
      <c r="B24" s="245" t="s">
        <v>158</v>
      </c>
      <c r="C24" s="241"/>
      <c r="D24" s="246">
        <v>3392</v>
      </c>
      <c r="E24" s="247"/>
      <c r="F24" s="237">
        <v>1730</v>
      </c>
    </row>
    <row r="25" spans="1:6" ht="13.8">
      <c r="A25" s="107"/>
      <c r="B25" s="108"/>
      <c r="C25" s="37"/>
      <c r="D25" s="38"/>
      <c r="E25" s="30"/>
      <c r="F25" s="237"/>
    </row>
    <row r="26" spans="1:6" ht="14.4" thickBot="1">
      <c r="A26" s="107">
        <v>6</v>
      </c>
      <c r="B26" s="108" t="s">
        <v>70</v>
      </c>
      <c r="C26" s="37" t="s">
        <v>50</v>
      </c>
      <c r="D26" s="38">
        <v>192</v>
      </c>
      <c r="E26" s="30"/>
      <c r="F26" s="237">
        <v>192</v>
      </c>
    </row>
    <row r="27" spans="1:6" ht="18" customHeight="1" thickBot="1">
      <c r="A27" s="32"/>
      <c r="B27" s="14" t="s">
        <v>67</v>
      </c>
      <c r="C27" s="28" t="s">
        <v>0</v>
      </c>
      <c r="D27" s="40">
        <f>SUM(D14:D23)</f>
        <v>6140</v>
      </c>
      <c r="E27" s="33"/>
      <c r="F27" s="243">
        <f>SUM(F14:F26)</f>
        <v>5262</v>
      </c>
    </row>
    <row r="28" spans="1:6" ht="18" customHeight="1" thickTop="1">
      <c r="A28" s="32"/>
      <c r="B28" s="15"/>
      <c r="C28" s="15"/>
      <c r="D28" s="33"/>
      <c r="E28" s="33"/>
      <c r="F28" s="135"/>
    </row>
    <row r="29" spans="1:6" ht="18" customHeight="1">
      <c r="A29" s="32"/>
      <c r="B29" s="15"/>
      <c r="C29" s="15"/>
      <c r="D29" s="33"/>
      <c r="E29" s="33"/>
      <c r="F29" s="135"/>
    </row>
    <row r="30" spans="1:6" ht="18" customHeight="1">
      <c r="A30" s="32"/>
      <c r="B30" s="15"/>
      <c r="C30" s="15"/>
      <c r="D30" s="33"/>
      <c r="E30" s="33"/>
      <c r="F30" s="135"/>
    </row>
    <row r="31" spans="1:6" ht="18" customHeight="1">
      <c r="A31" s="32"/>
      <c r="B31" s="15"/>
      <c r="C31" s="15"/>
      <c r="D31" s="33"/>
      <c r="E31" s="33"/>
      <c r="F31" s="135"/>
    </row>
    <row r="32" spans="1:6" ht="18" customHeight="1">
      <c r="A32" s="32"/>
      <c r="B32" s="15"/>
      <c r="C32" s="15"/>
      <c r="D32" s="33"/>
      <c r="E32" s="33"/>
      <c r="F32" s="135"/>
    </row>
    <row r="33" spans="1:6" ht="18" customHeight="1">
      <c r="A33" s="32"/>
      <c r="B33" s="15"/>
      <c r="C33" s="15"/>
      <c r="D33" s="33"/>
      <c r="E33" s="33"/>
      <c r="F33" s="135"/>
    </row>
    <row r="34" spans="1:6" ht="18" customHeight="1">
      <c r="A34" s="32"/>
      <c r="B34" s="15"/>
      <c r="C34" s="15"/>
      <c r="D34" s="33"/>
      <c r="E34" s="33"/>
      <c r="F34" s="135"/>
    </row>
    <row r="35" spans="1:6" ht="18" customHeight="1">
      <c r="A35" s="32"/>
      <c r="B35" s="15"/>
      <c r="C35" s="15"/>
      <c r="D35" s="33"/>
      <c r="E35" s="33"/>
      <c r="F35" s="135"/>
    </row>
    <row r="36" spans="1:6" ht="18" customHeight="1">
      <c r="A36" s="32"/>
      <c r="B36" s="15"/>
      <c r="C36" s="15"/>
      <c r="D36" s="33"/>
      <c r="E36" s="33"/>
      <c r="F36" s="135"/>
    </row>
    <row r="37" spans="1:6" ht="18" customHeight="1">
      <c r="A37" s="32"/>
      <c r="B37" s="15"/>
      <c r="C37" s="15"/>
      <c r="D37" s="33"/>
      <c r="E37" s="33"/>
      <c r="F37" s="135"/>
    </row>
    <row r="38" spans="1:6" ht="18" customHeight="1">
      <c r="A38" s="32"/>
      <c r="B38" s="15"/>
      <c r="C38" s="15"/>
      <c r="D38" s="33"/>
      <c r="E38" s="33"/>
      <c r="F38" s="135"/>
    </row>
    <row r="39" spans="1:6" ht="18" customHeight="1">
      <c r="A39" s="32"/>
      <c r="B39" s="15"/>
      <c r="C39" s="15"/>
      <c r="D39" s="33"/>
      <c r="E39" s="33"/>
      <c r="F39" s="135"/>
    </row>
    <row r="40" spans="1:6" ht="18" customHeight="1">
      <c r="A40" s="32"/>
      <c r="B40" s="15"/>
      <c r="C40" s="15"/>
      <c r="D40" s="33"/>
      <c r="E40" s="33"/>
      <c r="F40" s="135"/>
    </row>
    <row r="41" spans="1:6" ht="18" customHeight="1">
      <c r="A41" s="32"/>
      <c r="B41" s="15"/>
      <c r="C41" s="15"/>
      <c r="D41" s="33"/>
      <c r="E41" s="33"/>
      <c r="F41" s="135"/>
    </row>
    <row r="42" spans="1:6" ht="18" customHeight="1">
      <c r="A42" s="32"/>
      <c r="B42" s="15"/>
      <c r="C42" s="15"/>
      <c r="D42" s="33"/>
      <c r="E42" s="33"/>
      <c r="F42" s="135"/>
    </row>
    <row r="43" spans="1:6" ht="18" customHeight="1">
      <c r="A43" s="32"/>
      <c r="B43" s="15"/>
      <c r="C43" s="15"/>
      <c r="D43" s="33"/>
      <c r="E43" s="33"/>
      <c r="F43" s="135"/>
    </row>
    <row r="44" spans="1:6" ht="18" customHeight="1">
      <c r="A44" s="32"/>
      <c r="B44" s="15"/>
      <c r="C44" s="15"/>
      <c r="D44" s="33"/>
      <c r="E44" s="33"/>
      <c r="F44" s="135"/>
    </row>
    <row r="45" spans="1:6" ht="18" customHeight="1">
      <c r="A45" s="32"/>
      <c r="B45" s="15"/>
      <c r="C45" s="15"/>
      <c r="D45" s="33"/>
      <c r="E45" s="33"/>
      <c r="F45" s="135"/>
    </row>
    <row r="46" spans="1:6" ht="18" customHeight="1">
      <c r="A46" s="32"/>
      <c r="B46" s="15"/>
      <c r="C46" s="15"/>
      <c r="D46" s="33"/>
      <c r="E46" s="33"/>
      <c r="F46" s="135"/>
    </row>
    <row r="47" spans="1:6" ht="18" customHeight="1">
      <c r="A47" s="32"/>
      <c r="B47" s="15"/>
      <c r="C47" s="15"/>
      <c r="D47" s="33"/>
      <c r="E47" s="33"/>
      <c r="F47" s="135"/>
    </row>
    <row r="48" spans="1:6" ht="18" customHeight="1">
      <c r="A48" s="32"/>
      <c r="B48" s="15"/>
      <c r="C48" s="15"/>
      <c r="D48" s="33"/>
      <c r="E48" s="33"/>
      <c r="F48" s="135"/>
    </row>
    <row r="49" spans="1:6" ht="18" customHeight="1">
      <c r="A49" s="32"/>
      <c r="B49" s="15"/>
      <c r="C49" s="15"/>
      <c r="D49" s="33"/>
      <c r="E49" s="33"/>
      <c r="F49" s="135"/>
    </row>
    <row r="50" spans="1:6" ht="18" customHeight="1">
      <c r="A50" s="32"/>
      <c r="B50" s="15"/>
      <c r="C50" s="15"/>
      <c r="D50" s="33"/>
      <c r="E50" s="33"/>
      <c r="F50" s="135"/>
    </row>
    <row r="51" spans="1:6" ht="18" customHeight="1">
      <c r="A51" s="32"/>
      <c r="B51" s="15"/>
      <c r="C51" s="15"/>
      <c r="D51" s="33"/>
      <c r="E51" s="33"/>
      <c r="F51" s="135"/>
    </row>
    <row r="52" spans="1:6" ht="18" customHeight="1">
      <c r="A52" s="32"/>
      <c r="B52" s="15"/>
      <c r="C52" s="15"/>
      <c r="D52" s="33"/>
      <c r="E52" s="33"/>
      <c r="F52" s="135"/>
    </row>
    <row r="53" spans="1:6" ht="18" customHeight="1">
      <c r="A53" s="32"/>
      <c r="B53" s="15"/>
      <c r="C53" s="15"/>
      <c r="D53" s="33"/>
      <c r="E53" s="33"/>
      <c r="F53" s="135"/>
    </row>
    <row r="54" spans="1:6" ht="18" customHeight="1">
      <c r="A54" s="32"/>
      <c r="B54" s="15"/>
      <c r="C54" s="15"/>
      <c r="D54" s="33"/>
      <c r="E54" s="33"/>
      <c r="F54" s="135"/>
    </row>
    <row r="55" spans="1:6" ht="18" customHeight="1">
      <c r="A55" s="32"/>
      <c r="B55" s="15"/>
      <c r="C55" s="15"/>
      <c r="D55" s="33"/>
      <c r="E55" s="33"/>
      <c r="F55" s="135"/>
    </row>
    <row r="56" spans="1:6" ht="18" customHeight="1">
      <c r="A56" s="32"/>
      <c r="B56" s="15"/>
      <c r="C56" s="15"/>
      <c r="D56" s="33"/>
      <c r="E56" s="33"/>
      <c r="F56" s="135"/>
    </row>
    <row r="57" spans="1:6" ht="18" customHeight="1">
      <c r="A57" s="32"/>
      <c r="B57" s="15"/>
      <c r="C57" s="15"/>
      <c r="D57" s="33"/>
      <c r="E57" s="33"/>
      <c r="F57" s="135"/>
    </row>
    <row r="58" spans="1:6" ht="18" customHeight="1">
      <c r="A58" s="32"/>
      <c r="B58" s="15"/>
      <c r="C58" s="15"/>
      <c r="D58" s="33"/>
      <c r="E58" s="33"/>
      <c r="F58" s="135"/>
    </row>
    <row r="59" spans="1:6" ht="18" customHeight="1">
      <c r="A59" s="32"/>
      <c r="B59" s="15"/>
      <c r="C59" s="15"/>
      <c r="D59" s="33"/>
      <c r="E59" s="33"/>
      <c r="F59" s="135"/>
    </row>
    <row r="60" spans="1:6" ht="18" customHeight="1">
      <c r="A60" s="32"/>
      <c r="B60" s="15"/>
      <c r="C60" s="15"/>
      <c r="D60" s="33"/>
      <c r="E60" s="33"/>
      <c r="F60" s="135"/>
    </row>
    <row r="61" spans="1:6" ht="18" customHeight="1">
      <c r="A61" s="32"/>
      <c r="B61" s="15"/>
      <c r="C61" s="15"/>
      <c r="D61" s="33"/>
      <c r="E61" s="33"/>
      <c r="F61" s="135"/>
    </row>
    <row r="62" spans="1:6" ht="18" customHeight="1">
      <c r="A62" s="32"/>
      <c r="B62" s="15"/>
      <c r="C62" s="15"/>
      <c r="D62" s="33"/>
      <c r="E62" s="33"/>
      <c r="F62" s="135"/>
    </row>
    <row r="63" spans="1:6" ht="18" customHeight="1">
      <c r="A63" s="34"/>
      <c r="B63" s="26"/>
      <c r="C63" s="26"/>
      <c r="D63" s="27"/>
      <c r="E63" s="27"/>
      <c r="F63" s="134"/>
    </row>
    <row r="64" spans="1:6" ht="18" customHeight="1">
      <c r="A64" s="34"/>
      <c r="B64" s="26"/>
      <c r="C64" s="26"/>
      <c r="D64" s="27"/>
      <c r="E64" s="27"/>
      <c r="F64" s="134"/>
    </row>
    <row r="65" spans="1:6" ht="18" customHeight="1">
      <c r="A65" s="34"/>
      <c r="B65" s="26"/>
      <c r="C65" s="26"/>
      <c r="D65" s="27"/>
      <c r="E65" s="27"/>
      <c r="F65" s="134"/>
    </row>
    <row r="66" spans="1:6" ht="18" customHeight="1">
      <c r="A66" s="34"/>
      <c r="B66" s="26"/>
      <c r="C66" s="26"/>
      <c r="D66" s="27"/>
      <c r="E66" s="27"/>
      <c r="F66" s="134"/>
    </row>
    <row r="67" spans="1:6" ht="18" customHeight="1">
      <c r="A67" s="34"/>
      <c r="B67" s="26"/>
      <c r="C67" s="26"/>
      <c r="D67" s="27"/>
      <c r="E67" s="27"/>
      <c r="F67" s="134"/>
    </row>
    <row r="68" spans="1:6" ht="18" customHeight="1">
      <c r="A68" s="34"/>
      <c r="B68" s="26"/>
      <c r="C68" s="26"/>
      <c r="D68" s="27"/>
      <c r="E68" s="27"/>
      <c r="F68" s="134"/>
    </row>
    <row r="69" spans="1:6" ht="18" customHeight="1">
      <c r="A69" s="34"/>
      <c r="B69" s="26"/>
      <c r="C69" s="26"/>
      <c r="D69" s="27"/>
      <c r="E69" s="27"/>
      <c r="F69" s="134"/>
    </row>
    <row r="70" spans="1:6" ht="18" customHeight="1">
      <c r="A70" s="34"/>
      <c r="B70" s="26"/>
      <c r="C70" s="26"/>
      <c r="D70" s="27"/>
      <c r="E70" s="27"/>
      <c r="F70" s="134"/>
    </row>
    <row r="71" spans="1:6" ht="18" customHeight="1">
      <c r="A71" s="34"/>
      <c r="B71" s="26"/>
      <c r="C71" s="26"/>
      <c r="D71" s="27"/>
      <c r="E71" s="27"/>
      <c r="F71" s="134"/>
    </row>
    <row r="72" spans="1:6" ht="18" customHeight="1">
      <c r="A72" s="34"/>
      <c r="B72" s="26"/>
      <c r="C72" s="26"/>
      <c r="D72" s="27"/>
      <c r="E72" s="27"/>
      <c r="F72" s="134"/>
    </row>
    <row r="73" spans="1:6" ht="18" customHeight="1">
      <c r="A73" s="34"/>
      <c r="B73" s="26"/>
      <c r="C73" s="26"/>
      <c r="D73" s="27"/>
      <c r="E73" s="27"/>
      <c r="F73" s="134"/>
    </row>
    <row r="74" spans="1:6" ht="18" customHeight="1">
      <c r="A74" s="34"/>
      <c r="B74" s="26"/>
      <c r="C74" s="26"/>
      <c r="D74" s="27"/>
      <c r="E74" s="27"/>
      <c r="F74" s="134"/>
    </row>
    <row r="75" spans="1:6" ht="18" customHeight="1">
      <c r="A75" s="34"/>
      <c r="B75" s="26"/>
      <c r="C75" s="26"/>
      <c r="D75" s="27"/>
      <c r="E75" s="27"/>
      <c r="F75" s="134"/>
    </row>
    <row r="76" spans="1:6" ht="18" customHeight="1">
      <c r="A76" s="34"/>
      <c r="B76" s="26"/>
      <c r="C76" s="26"/>
      <c r="D76" s="27"/>
      <c r="E76" s="27"/>
      <c r="F76" s="134"/>
    </row>
    <row r="77" spans="1:6" ht="18" customHeight="1">
      <c r="A77" s="34"/>
      <c r="B77" s="26"/>
      <c r="C77" s="26"/>
      <c r="D77" s="27"/>
      <c r="E77" s="27"/>
      <c r="F77" s="134"/>
    </row>
    <row r="78" spans="1:6" ht="18" customHeight="1">
      <c r="A78" s="34"/>
      <c r="B78" s="26"/>
      <c r="C78" s="26"/>
      <c r="D78" s="27"/>
      <c r="E78" s="27"/>
      <c r="F78" s="134"/>
    </row>
    <row r="79" spans="1:6" ht="18" customHeight="1">
      <c r="A79" s="34"/>
      <c r="B79" s="26"/>
      <c r="C79" s="26"/>
      <c r="D79" s="27"/>
      <c r="E79" s="27"/>
      <c r="F79" s="134"/>
    </row>
    <row r="80" spans="1:6" ht="18" customHeight="1">
      <c r="A80" s="34"/>
      <c r="B80" s="26"/>
      <c r="C80" s="26"/>
      <c r="D80" s="27"/>
      <c r="E80" s="27"/>
      <c r="F80" s="134"/>
    </row>
    <row r="81" spans="1:6" ht="18" customHeight="1">
      <c r="A81" s="34"/>
      <c r="B81" s="26"/>
      <c r="C81" s="26"/>
      <c r="D81" s="27"/>
      <c r="E81" s="27"/>
      <c r="F81" s="134"/>
    </row>
    <row r="82" spans="1:6" ht="18" customHeight="1">
      <c r="A82" s="34"/>
      <c r="B82" s="26"/>
      <c r="C82" s="26"/>
      <c r="D82" s="27"/>
      <c r="E82" s="27"/>
      <c r="F82" s="134"/>
    </row>
    <row r="83" spans="1:6" ht="18" customHeight="1">
      <c r="A83" s="34"/>
      <c r="B83" s="26"/>
      <c r="C83" s="26"/>
      <c r="D83" s="27"/>
      <c r="E83" s="27"/>
      <c r="F83" s="134"/>
    </row>
    <row r="84" spans="1:6" ht="18" customHeight="1">
      <c r="A84" s="34"/>
      <c r="B84" s="26"/>
      <c r="C84" s="26"/>
      <c r="D84" s="27"/>
      <c r="E84" s="27"/>
      <c r="F84" s="134"/>
    </row>
    <row r="85" spans="1:6" ht="18" customHeight="1">
      <c r="A85" s="31"/>
      <c r="B85" s="17"/>
      <c r="C85" s="17"/>
      <c r="D85" s="35"/>
      <c r="E85" s="35"/>
    </row>
    <row r="86" spans="1:6" ht="18" customHeight="1">
      <c r="A86" s="31"/>
      <c r="B86" s="17"/>
      <c r="C86" s="17"/>
      <c r="D86" s="35"/>
      <c r="E86" s="35"/>
    </row>
    <row r="87" spans="1:6" ht="18" customHeight="1">
      <c r="A87" s="31"/>
      <c r="B87" s="17"/>
      <c r="C87" s="17"/>
      <c r="D87" s="35"/>
      <c r="E87" s="35"/>
    </row>
    <row r="88" spans="1:6" ht="18" customHeight="1">
      <c r="A88" s="31"/>
      <c r="B88" s="17"/>
      <c r="C88" s="17"/>
      <c r="D88" s="35"/>
      <c r="E88" s="35"/>
    </row>
    <row r="89" spans="1:6" ht="18" customHeight="1">
      <c r="A89" s="31"/>
      <c r="B89" s="17"/>
      <c r="C89" s="17"/>
      <c r="D89" s="35"/>
      <c r="E89" s="35"/>
    </row>
    <row r="90" spans="1:6" ht="18" customHeight="1">
      <c r="A90" s="31"/>
      <c r="B90" s="17"/>
      <c r="C90" s="17"/>
      <c r="D90" s="35"/>
      <c r="E90" s="35"/>
    </row>
    <row r="91" spans="1:6" ht="18" customHeight="1">
      <c r="A91" s="31"/>
      <c r="B91" s="17"/>
      <c r="C91" s="17"/>
      <c r="D91" s="35"/>
      <c r="E91" s="35"/>
    </row>
    <row r="92" spans="1:6" ht="18" customHeight="1">
      <c r="A92" s="31"/>
      <c r="B92" s="17"/>
      <c r="C92" s="17"/>
      <c r="D92" s="35"/>
      <c r="E92" s="35"/>
    </row>
    <row r="93" spans="1:6" ht="18" customHeight="1">
      <c r="A93" s="31"/>
      <c r="B93" s="17"/>
      <c r="C93" s="17"/>
      <c r="D93" s="35"/>
      <c r="E93" s="35"/>
    </row>
    <row r="94" spans="1:6" ht="18" customHeight="1">
      <c r="A94" s="31"/>
      <c r="B94" s="17"/>
      <c r="C94" s="17"/>
      <c r="D94" s="35"/>
      <c r="E94" s="35"/>
    </row>
    <row r="95" spans="1:6" ht="18" customHeight="1">
      <c r="A95" s="31"/>
      <c r="B95" s="17"/>
      <c r="C95" s="17"/>
      <c r="D95" s="35"/>
      <c r="E95" s="35"/>
    </row>
    <row r="96" spans="1:6" ht="18" customHeight="1">
      <c r="A96" s="31"/>
      <c r="B96" s="17"/>
      <c r="C96" s="17"/>
      <c r="D96" s="35"/>
      <c r="E96" s="35"/>
    </row>
    <row r="97" spans="1:5" ht="18" customHeight="1">
      <c r="A97" s="31"/>
      <c r="B97" s="17"/>
      <c r="C97" s="17"/>
      <c r="D97" s="35"/>
      <c r="E97" s="35"/>
    </row>
    <row r="98" spans="1:5" ht="18" customHeight="1">
      <c r="A98" s="31"/>
      <c r="B98" s="17"/>
      <c r="C98" s="17"/>
      <c r="D98" s="35"/>
      <c r="E98" s="35"/>
    </row>
    <row r="99" spans="1:5" ht="18" customHeight="1">
      <c r="A99" s="31"/>
      <c r="B99" s="17"/>
      <c r="C99" s="17"/>
      <c r="D99" s="35"/>
      <c r="E99" s="35"/>
    </row>
    <row r="100" spans="1:5" ht="18" customHeight="1">
      <c r="A100" s="31"/>
      <c r="B100" s="17"/>
      <c r="C100" s="17"/>
      <c r="D100" s="35"/>
      <c r="E100" s="35"/>
    </row>
    <row r="101" spans="1:5" ht="18" customHeight="1">
      <c r="A101" s="31"/>
      <c r="B101" s="17"/>
      <c r="C101" s="17"/>
      <c r="D101" s="35"/>
      <c r="E101" s="35"/>
    </row>
    <row r="102" spans="1:5" ht="18" customHeight="1">
      <c r="A102" s="31"/>
      <c r="B102" s="17"/>
      <c r="C102" s="17"/>
      <c r="D102" s="35"/>
      <c r="E102" s="35"/>
    </row>
    <row r="103" spans="1:5" ht="18" customHeight="1">
      <c r="A103" s="31"/>
      <c r="B103" s="17"/>
      <c r="C103" s="17"/>
      <c r="D103" s="35"/>
      <c r="E103" s="35"/>
    </row>
    <row r="104" spans="1:5" ht="18" customHeight="1">
      <c r="A104" s="31"/>
      <c r="B104" s="17"/>
      <c r="C104" s="17"/>
      <c r="D104" s="35"/>
      <c r="E104" s="35"/>
    </row>
    <row r="105" spans="1:5" ht="18" customHeight="1">
      <c r="A105" s="31"/>
      <c r="B105" s="17"/>
      <c r="C105" s="17"/>
      <c r="D105" s="35"/>
      <c r="E105" s="35"/>
    </row>
    <row r="106" spans="1:5" ht="18" customHeight="1">
      <c r="A106" s="31"/>
      <c r="B106" s="17"/>
      <c r="C106" s="17"/>
      <c r="D106" s="35"/>
      <c r="E106" s="35"/>
    </row>
    <row r="107" spans="1:5" ht="18" customHeight="1">
      <c r="A107" s="31"/>
      <c r="B107" s="17"/>
      <c r="C107" s="17"/>
      <c r="D107" s="35"/>
      <c r="E107" s="35"/>
    </row>
    <row r="108" spans="1:5" ht="18" customHeight="1">
      <c r="A108" s="31"/>
      <c r="B108" s="17"/>
      <c r="C108" s="17"/>
      <c r="D108" s="35"/>
      <c r="E108" s="35"/>
    </row>
    <row r="109" spans="1:5" ht="18" customHeight="1">
      <c r="A109" s="31"/>
      <c r="B109" s="17"/>
      <c r="C109" s="17"/>
      <c r="D109" s="35"/>
      <c r="E109" s="35"/>
    </row>
    <row r="110" spans="1:5" ht="18" customHeight="1">
      <c r="A110" s="31"/>
      <c r="B110" s="17"/>
      <c r="C110" s="17"/>
      <c r="D110" s="35"/>
      <c r="E110" s="35"/>
    </row>
    <row r="111" spans="1:5" ht="18" customHeight="1">
      <c r="A111" s="31"/>
      <c r="B111" s="17"/>
      <c r="C111" s="17"/>
      <c r="D111" s="35"/>
      <c r="E111" s="35"/>
    </row>
    <row r="112" spans="1:5" ht="18" customHeight="1">
      <c r="A112" s="31"/>
      <c r="B112" s="17"/>
      <c r="C112" s="17"/>
      <c r="D112" s="35"/>
      <c r="E112" s="35"/>
    </row>
    <row r="113" spans="1:5" ht="18" customHeight="1">
      <c r="A113" s="17"/>
      <c r="B113" s="17"/>
      <c r="C113" s="17"/>
      <c r="D113" s="35"/>
      <c r="E113" s="35"/>
    </row>
    <row r="114" spans="1:5" ht="18" customHeight="1">
      <c r="A114" s="17"/>
      <c r="B114" s="17"/>
      <c r="C114" s="17"/>
      <c r="D114" s="35"/>
      <c r="E114" s="35"/>
    </row>
    <row r="115" spans="1:5" ht="18" customHeight="1">
      <c r="A115" s="17"/>
      <c r="B115" s="17"/>
      <c r="C115" s="17"/>
      <c r="D115" s="35"/>
      <c r="E115" s="35"/>
    </row>
    <row r="116" spans="1:5" ht="18" customHeight="1">
      <c r="A116" s="17"/>
      <c r="B116" s="17"/>
      <c r="C116" s="17"/>
      <c r="D116" s="35"/>
      <c r="E116" s="35"/>
    </row>
    <row r="117" spans="1:5" ht="18" customHeight="1">
      <c r="A117" s="17"/>
      <c r="B117" s="17"/>
      <c r="C117" s="17"/>
      <c r="D117" s="35"/>
      <c r="E117" s="35"/>
    </row>
    <row r="118" spans="1:5" ht="18" customHeight="1">
      <c r="A118" s="17"/>
      <c r="B118" s="17"/>
      <c r="C118" s="17"/>
      <c r="D118" s="35"/>
      <c r="E118" s="35"/>
    </row>
    <row r="119" spans="1:5" ht="18" customHeight="1">
      <c r="A119" s="17"/>
      <c r="B119" s="17"/>
      <c r="C119" s="17"/>
      <c r="D119" s="35"/>
      <c r="E119" s="35"/>
    </row>
    <row r="120" spans="1:5">
      <c r="A120" s="17"/>
      <c r="B120" s="17"/>
      <c r="C120" s="17"/>
      <c r="D120" s="35"/>
      <c r="E120" s="35"/>
    </row>
    <row r="121" spans="1:5">
      <c r="A121" s="17"/>
      <c r="B121" s="17"/>
      <c r="C121" s="17"/>
      <c r="D121" s="35"/>
      <c r="E121" s="35"/>
    </row>
    <row r="122" spans="1:5">
      <c r="A122" s="17"/>
      <c r="B122" s="17"/>
      <c r="C122" s="17"/>
      <c r="D122" s="35"/>
      <c r="E122" s="35"/>
    </row>
    <row r="123" spans="1:5">
      <c r="A123" s="17"/>
      <c r="B123" s="17"/>
      <c r="C123" s="17"/>
      <c r="D123" s="35"/>
      <c r="E123" s="35"/>
    </row>
    <row r="124" spans="1:5">
      <c r="A124" s="17"/>
      <c r="B124" s="17"/>
      <c r="C124" s="17"/>
      <c r="D124" s="35"/>
      <c r="E124" s="35"/>
    </row>
    <row r="125" spans="1:5">
      <c r="A125" s="17"/>
      <c r="B125" s="17"/>
      <c r="C125" s="17"/>
      <c r="D125" s="35"/>
      <c r="E125" s="35"/>
    </row>
    <row r="126" spans="1:5">
      <c r="A126" s="17"/>
      <c r="B126" s="17"/>
      <c r="C126" s="17"/>
      <c r="D126" s="35"/>
      <c r="E126" s="35"/>
    </row>
    <row r="127" spans="1:5">
      <c r="A127" s="17"/>
      <c r="B127" s="17"/>
      <c r="C127" s="17"/>
      <c r="D127" s="35"/>
      <c r="E127" s="35"/>
    </row>
    <row r="128" spans="1:5">
      <c r="A128" s="17"/>
      <c r="B128" s="17"/>
      <c r="C128" s="17"/>
      <c r="D128" s="35"/>
      <c r="E128" s="35"/>
    </row>
    <row r="129" spans="1:5">
      <c r="A129" s="17"/>
      <c r="B129" s="17"/>
      <c r="C129" s="17"/>
      <c r="D129" s="35"/>
      <c r="E129" s="35"/>
    </row>
    <row r="130" spans="1:5">
      <c r="A130" s="17"/>
      <c r="B130" s="17"/>
      <c r="C130" s="17"/>
      <c r="D130" s="35"/>
      <c r="E130" s="35"/>
    </row>
    <row r="131" spans="1:5">
      <c r="A131" s="17"/>
      <c r="B131" s="17"/>
      <c r="C131" s="17"/>
      <c r="D131" s="35"/>
      <c r="E131" s="35"/>
    </row>
    <row r="132" spans="1:5">
      <c r="A132" s="17"/>
      <c r="B132" s="17"/>
      <c r="C132" s="17"/>
      <c r="D132" s="35"/>
      <c r="E132" s="35"/>
    </row>
    <row r="133" spans="1:5">
      <c r="A133" s="17"/>
      <c r="B133" s="17"/>
      <c r="C133" s="17"/>
      <c r="D133" s="35"/>
      <c r="E133" s="35"/>
    </row>
    <row r="134" spans="1:5">
      <c r="A134" s="17"/>
      <c r="B134" s="17"/>
      <c r="C134" s="17"/>
      <c r="D134" s="35"/>
      <c r="E134" s="35"/>
    </row>
    <row r="135" spans="1:5">
      <c r="A135" s="17"/>
      <c r="B135" s="17"/>
      <c r="C135" s="17"/>
      <c r="D135" s="35"/>
      <c r="E135" s="35"/>
    </row>
    <row r="136" spans="1:5">
      <c r="A136" s="17"/>
      <c r="B136" s="17"/>
      <c r="C136" s="17"/>
      <c r="D136" s="35"/>
      <c r="E136" s="35"/>
    </row>
    <row r="137" spans="1:5">
      <c r="A137" s="17"/>
      <c r="B137" s="17"/>
      <c r="C137" s="17"/>
      <c r="D137" s="35"/>
      <c r="E137" s="35"/>
    </row>
    <row r="138" spans="1:5">
      <c r="A138" s="17"/>
      <c r="B138" s="17"/>
      <c r="C138" s="17"/>
      <c r="D138" s="35"/>
      <c r="E138" s="35"/>
    </row>
    <row r="139" spans="1:5">
      <c r="A139" s="17"/>
      <c r="B139" s="17"/>
      <c r="C139" s="17"/>
      <c r="D139" s="35"/>
      <c r="E139" s="35"/>
    </row>
    <row r="140" spans="1:5">
      <c r="A140" s="17"/>
      <c r="B140" s="17"/>
      <c r="C140" s="17"/>
      <c r="D140" s="35"/>
      <c r="E140" s="35"/>
    </row>
    <row r="141" spans="1:5">
      <c r="A141" s="17"/>
      <c r="B141" s="17"/>
      <c r="C141" s="17"/>
      <c r="D141" s="35"/>
      <c r="E141" s="35"/>
    </row>
    <row r="142" spans="1:5">
      <c r="A142" s="17"/>
      <c r="B142" s="17"/>
      <c r="C142" s="17"/>
      <c r="D142" s="35"/>
      <c r="E142" s="35"/>
    </row>
    <row r="143" spans="1:5">
      <c r="A143" s="17"/>
      <c r="B143" s="17"/>
      <c r="C143" s="17"/>
      <c r="D143" s="35"/>
      <c r="E143" s="35"/>
    </row>
    <row r="144" spans="1:5">
      <c r="A144" s="17"/>
      <c r="B144" s="17"/>
      <c r="C144" s="17"/>
      <c r="D144" s="35"/>
      <c r="E144" s="35"/>
    </row>
    <row r="145" spans="1:5">
      <c r="A145" s="17"/>
      <c r="B145" s="17"/>
      <c r="C145" s="17"/>
      <c r="D145" s="35"/>
      <c r="E145" s="35"/>
    </row>
    <row r="146" spans="1:5">
      <c r="A146" s="17"/>
      <c r="B146" s="17"/>
      <c r="C146" s="17"/>
      <c r="D146" s="35"/>
      <c r="E146" s="35"/>
    </row>
    <row r="147" spans="1:5">
      <c r="A147" s="17"/>
      <c r="B147" s="17"/>
      <c r="C147" s="17"/>
      <c r="D147" s="35"/>
      <c r="E147" s="35"/>
    </row>
    <row r="148" spans="1:5">
      <c r="A148" s="17"/>
      <c r="B148" s="17"/>
      <c r="C148" s="17"/>
      <c r="D148" s="35"/>
      <c r="E148" s="35"/>
    </row>
    <row r="149" spans="1:5">
      <c r="A149" s="17"/>
      <c r="B149" s="17"/>
      <c r="C149" s="17"/>
      <c r="D149" s="35"/>
      <c r="E149" s="35"/>
    </row>
    <row r="150" spans="1:5">
      <c r="A150" s="17"/>
      <c r="B150" s="17"/>
      <c r="C150" s="17"/>
      <c r="D150" s="35"/>
      <c r="E150" s="35"/>
    </row>
    <row r="151" spans="1:5">
      <c r="A151" s="17"/>
      <c r="B151" s="17"/>
      <c r="C151" s="17"/>
      <c r="D151" s="35"/>
      <c r="E151" s="35"/>
    </row>
    <row r="152" spans="1:5">
      <c r="A152" s="17"/>
      <c r="B152" s="17"/>
      <c r="C152" s="17"/>
      <c r="D152" s="35"/>
      <c r="E152" s="35"/>
    </row>
    <row r="153" spans="1:5">
      <c r="A153" s="17"/>
      <c r="B153" s="17"/>
      <c r="C153" s="17"/>
      <c r="D153" s="35"/>
      <c r="E153" s="35"/>
    </row>
    <row r="154" spans="1:5">
      <c r="A154" s="17"/>
      <c r="B154" s="17"/>
      <c r="C154" s="17"/>
      <c r="D154" s="35"/>
      <c r="E154" s="35"/>
    </row>
    <row r="155" spans="1:5">
      <c r="A155" s="17"/>
      <c r="B155" s="17"/>
      <c r="C155" s="17"/>
      <c r="D155" s="35"/>
      <c r="E155" s="35"/>
    </row>
    <row r="156" spans="1:5">
      <c r="A156" s="17"/>
      <c r="B156" s="17"/>
      <c r="C156" s="17"/>
      <c r="D156" s="35"/>
      <c r="E156" s="35"/>
    </row>
    <row r="157" spans="1:5">
      <c r="A157" s="17"/>
      <c r="B157" s="17"/>
      <c r="C157" s="17"/>
      <c r="D157" s="35"/>
      <c r="E157" s="35"/>
    </row>
    <row r="158" spans="1:5">
      <c r="A158" s="17"/>
      <c r="B158" s="17"/>
      <c r="C158" s="17"/>
      <c r="D158" s="35"/>
      <c r="E158" s="35"/>
    </row>
    <row r="159" spans="1:5">
      <c r="A159" s="17"/>
      <c r="B159" s="17"/>
      <c r="C159" s="17"/>
      <c r="D159" s="35"/>
      <c r="E159" s="35"/>
    </row>
  </sheetData>
  <mergeCells count="2">
    <mergeCell ref="D11:E11"/>
    <mergeCell ref="D12:E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3"/>
  <sheetViews>
    <sheetView topLeftCell="A28" zoomScaleNormal="100" workbookViewId="0">
      <selection activeCell="L34" sqref="L34"/>
    </sheetView>
  </sheetViews>
  <sheetFormatPr defaultColWidth="9.109375" defaultRowHeight="13.2"/>
  <cols>
    <col min="1" max="1" width="4.6640625" style="45" customWidth="1"/>
    <col min="2" max="2" width="2.88671875" style="45" customWidth="1"/>
    <col min="3" max="3" width="9.88671875" style="45" customWidth="1"/>
    <col min="4" max="4" width="17.88671875" style="45" customWidth="1"/>
    <col min="5" max="5" width="20.33203125" style="45" customWidth="1"/>
    <col min="6" max="6" width="4.44140625" style="45" customWidth="1"/>
    <col min="7" max="7" width="18.44140625" style="46" bestFit="1" customWidth="1"/>
    <col min="8" max="8" width="2.109375" style="58" customWidth="1"/>
    <col min="9" max="9" width="16.6640625" style="41" customWidth="1"/>
    <col min="10" max="16384" width="9.109375" style="45"/>
  </cols>
  <sheetData>
    <row r="1" spans="1:256" ht="24.75" customHeight="1">
      <c r="A1" s="59" t="s">
        <v>39</v>
      </c>
      <c r="B1" s="60"/>
      <c r="C1" s="60"/>
      <c r="D1" s="61"/>
      <c r="H1" s="45"/>
    </row>
    <row r="2" spans="1:256" ht="17.399999999999999">
      <c r="A2" s="60" t="s">
        <v>43</v>
      </c>
      <c r="B2" s="60"/>
      <c r="C2" s="60"/>
      <c r="D2" s="61"/>
      <c r="H2" s="45"/>
    </row>
    <row r="3" spans="1:256" ht="17.399999999999999">
      <c r="A3" s="60" t="s">
        <v>44</v>
      </c>
      <c r="B3" s="60"/>
      <c r="C3" s="60"/>
      <c r="D3" s="61"/>
      <c r="H3" s="45"/>
    </row>
    <row r="4" spans="1:256" ht="17.399999999999999">
      <c r="A4" s="60"/>
      <c r="B4" s="60"/>
      <c r="C4" s="60"/>
      <c r="D4" s="61"/>
      <c r="E4" s="47"/>
      <c r="H4" s="45"/>
    </row>
    <row r="5" spans="1:256" ht="18" customHeight="1">
      <c r="A5" s="62" t="s">
        <v>8</v>
      </c>
      <c r="B5" s="60"/>
      <c r="C5" s="60"/>
      <c r="D5" s="61"/>
      <c r="H5" s="49"/>
      <c r="I5" s="50"/>
    </row>
    <row r="6" spans="1:256" ht="15" customHeight="1">
      <c r="A6" s="48"/>
      <c r="B6" s="44"/>
      <c r="C6" s="44"/>
      <c r="H6" s="49"/>
      <c r="I6" s="50"/>
    </row>
    <row r="7" spans="1:256" s="61" customFormat="1" ht="18" customHeight="1">
      <c r="A7" s="64" t="s">
        <v>99</v>
      </c>
      <c r="B7" s="64"/>
      <c r="C7" s="60"/>
      <c r="D7" s="60"/>
      <c r="E7" s="60"/>
      <c r="F7" s="60"/>
      <c r="G7" s="65"/>
      <c r="H7" s="66"/>
      <c r="I7" s="67"/>
    </row>
    <row r="8" spans="1:256">
      <c r="A8" s="44"/>
      <c r="B8" s="44"/>
      <c r="C8" s="44"/>
      <c r="D8" s="44"/>
      <c r="E8" s="44"/>
      <c r="F8" s="44"/>
      <c r="G8" s="51"/>
      <c r="H8" s="52"/>
    </row>
    <row r="9" spans="1:256" s="63" customFormat="1" ht="15" customHeight="1">
      <c r="A9" s="68"/>
      <c r="B9" s="68"/>
      <c r="C9" s="68"/>
      <c r="D9" s="68"/>
      <c r="E9" s="68"/>
      <c r="F9" s="68"/>
      <c r="G9" s="221" t="s">
        <v>56</v>
      </c>
      <c r="H9" s="221"/>
      <c r="I9" s="221"/>
    </row>
    <row r="10" spans="1:256" s="63" customFormat="1" ht="15" customHeight="1" thickBot="1">
      <c r="A10" s="69" t="s">
        <v>50</v>
      </c>
      <c r="B10" s="69"/>
      <c r="C10" s="70" t="s">
        <v>51</v>
      </c>
      <c r="D10" s="70"/>
      <c r="E10" s="70"/>
      <c r="F10" s="70"/>
      <c r="G10" s="222" t="s">
        <v>52</v>
      </c>
      <c r="H10" s="222"/>
      <c r="I10" s="235" t="s">
        <v>53</v>
      </c>
    </row>
    <row r="11" spans="1:256" s="63" customFormat="1" ht="15" customHeight="1">
      <c r="A11" s="98"/>
      <c r="B11" s="98"/>
      <c r="C11" s="43"/>
      <c r="D11" s="43"/>
      <c r="E11" s="43"/>
      <c r="F11" s="43"/>
      <c r="G11" s="99"/>
      <c r="H11" s="99"/>
      <c r="I11" s="236"/>
    </row>
    <row r="12" spans="1:256" ht="24" customHeight="1">
      <c r="A12" s="49">
        <v>1</v>
      </c>
      <c r="B12" s="53"/>
      <c r="C12" s="55" t="s">
        <v>82</v>
      </c>
      <c r="D12" s="56"/>
      <c r="E12" s="56"/>
      <c r="F12" s="49"/>
      <c r="G12" s="57">
        <v>1074</v>
      </c>
      <c r="H12" s="54"/>
      <c r="I12" s="237">
        <v>859.2</v>
      </c>
    </row>
    <row r="13" spans="1:256" ht="24" customHeight="1">
      <c r="A13" s="49">
        <v>2</v>
      </c>
      <c r="C13" s="55" t="s">
        <v>83</v>
      </c>
      <c r="D13" s="56"/>
      <c r="E13" s="56"/>
      <c r="F13" s="49"/>
      <c r="G13" s="57">
        <v>70</v>
      </c>
      <c r="I13" s="237"/>
    </row>
    <row r="14" spans="1:256" s="58" customFormat="1" ht="24" customHeight="1">
      <c r="A14" s="49">
        <v>3</v>
      </c>
      <c r="B14" s="45"/>
      <c r="C14" s="55" t="s">
        <v>105</v>
      </c>
      <c r="F14" s="49"/>
      <c r="G14" s="57">
        <v>259</v>
      </c>
      <c r="I14" s="237">
        <v>207.2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</row>
    <row r="15" spans="1:256" s="58" customFormat="1" ht="24" customHeight="1">
      <c r="A15" s="49">
        <v>4</v>
      </c>
      <c r="B15" s="45"/>
      <c r="C15" s="55" t="s">
        <v>106</v>
      </c>
      <c r="G15" s="57">
        <v>39</v>
      </c>
      <c r="I15" s="237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</row>
    <row r="16" spans="1:256" s="58" customFormat="1" ht="24" customHeight="1">
      <c r="A16" s="49">
        <v>5</v>
      </c>
      <c r="B16" s="45"/>
      <c r="C16" s="55" t="s">
        <v>107</v>
      </c>
      <c r="D16" s="45"/>
      <c r="E16" s="45"/>
      <c r="F16" s="45">
        <v>2</v>
      </c>
      <c r="G16" s="57">
        <f>27*2</f>
        <v>54</v>
      </c>
      <c r="I16" s="237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</row>
    <row r="17" spans="1:256" s="58" customFormat="1" ht="24" customHeight="1">
      <c r="A17" s="49">
        <v>6</v>
      </c>
      <c r="B17" s="45"/>
      <c r="C17" s="55" t="s">
        <v>84</v>
      </c>
      <c r="D17" s="45"/>
      <c r="E17" s="45"/>
      <c r="F17" s="45"/>
      <c r="G17" s="57">
        <v>501</v>
      </c>
      <c r="I17" s="237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</row>
    <row r="18" spans="1:256" s="58" customFormat="1" ht="24" customHeight="1">
      <c r="A18" s="49">
        <v>7</v>
      </c>
      <c r="B18" s="45"/>
      <c r="C18" s="55" t="s">
        <v>108</v>
      </c>
      <c r="F18" s="49">
        <v>2</v>
      </c>
      <c r="G18" s="57">
        <f>12*2</f>
        <v>24</v>
      </c>
      <c r="I18" s="237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5"/>
      <c r="IF18" s="45"/>
      <c r="IG18" s="45"/>
      <c r="IH18" s="45"/>
      <c r="II18" s="45"/>
      <c r="IJ18" s="45"/>
      <c r="IK18" s="45"/>
      <c r="IL18" s="45"/>
      <c r="IM18" s="45"/>
      <c r="IN18" s="45"/>
      <c r="IO18" s="45"/>
      <c r="IP18" s="45"/>
      <c r="IQ18" s="45"/>
      <c r="IR18" s="45"/>
      <c r="IS18" s="45"/>
      <c r="IT18" s="45"/>
      <c r="IU18" s="45"/>
      <c r="IV18" s="45"/>
    </row>
    <row r="19" spans="1:256" s="58" customFormat="1" ht="24" customHeight="1">
      <c r="A19" s="49">
        <v>8</v>
      </c>
      <c r="B19" s="45"/>
      <c r="C19" s="55" t="s">
        <v>109</v>
      </c>
      <c r="F19" s="49">
        <v>2</v>
      </c>
      <c r="G19" s="57">
        <f>49*2</f>
        <v>98</v>
      </c>
      <c r="I19" s="237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</row>
    <row r="20" spans="1:256" s="58" customFormat="1" ht="24" customHeight="1">
      <c r="A20" s="49">
        <v>9</v>
      </c>
      <c r="B20" s="45"/>
      <c r="C20" s="55" t="s">
        <v>110</v>
      </c>
      <c r="D20" s="45"/>
      <c r="E20" s="45"/>
      <c r="F20" s="49"/>
      <c r="G20" s="57">
        <v>462</v>
      </c>
      <c r="I20" s="237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5"/>
      <c r="IF20" s="45"/>
      <c r="IG20" s="45"/>
      <c r="IH20" s="45"/>
      <c r="II20" s="45"/>
      <c r="IJ20" s="45"/>
      <c r="IK20" s="45"/>
      <c r="IL20" s="45"/>
      <c r="IM20" s="45"/>
      <c r="IN20" s="45"/>
      <c r="IO20" s="45"/>
      <c r="IP20" s="45"/>
      <c r="IQ20" s="45"/>
      <c r="IR20" s="45"/>
      <c r="IS20" s="45"/>
      <c r="IT20" s="45"/>
      <c r="IU20" s="45"/>
      <c r="IV20" s="45"/>
    </row>
    <row r="21" spans="1:256" ht="24" customHeight="1">
      <c r="A21" s="49">
        <v>10</v>
      </c>
      <c r="C21" s="55" t="s">
        <v>111</v>
      </c>
      <c r="F21" s="49">
        <v>4</v>
      </c>
      <c r="G21" s="57">
        <v>12</v>
      </c>
      <c r="I21" s="237"/>
    </row>
    <row r="22" spans="1:256" ht="24" customHeight="1">
      <c r="A22" s="49">
        <v>11</v>
      </c>
      <c r="C22" s="55" t="s">
        <v>112</v>
      </c>
      <c r="F22" s="49"/>
      <c r="G22" s="57">
        <v>2195</v>
      </c>
      <c r="I22" s="237">
        <v>1756</v>
      </c>
    </row>
    <row r="23" spans="1:256" s="140" customFormat="1" ht="24" customHeight="1">
      <c r="A23" s="49">
        <v>12</v>
      </c>
      <c r="C23" s="55" t="s">
        <v>113</v>
      </c>
      <c r="F23" s="139"/>
      <c r="G23" s="57">
        <v>109</v>
      </c>
      <c r="H23" s="141"/>
      <c r="I23" s="237"/>
    </row>
    <row r="24" spans="1:256" ht="24" customHeight="1">
      <c r="A24" s="49">
        <v>13</v>
      </c>
      <c r="C24" s="55" t="s">
        <v>114</v>
      </c>
      <c r="F24" s="49"/>
      <c r="G24" s="57">
        <v>265</v>
      </c>
      <c r="I24" s="237"/>
    </row>
    <row r="25" spans="1:256" ht="24" customHeight="1">
      <c r="A25" s="49">
        <v>14</v>
      </c>
      <c r="C25" s="55" t="s">
        <v>115</v>
      </c>
      <c r="F25" s="49"/>
      <c r="G25" s="57">
        <v>106</v>
      </c>
      <c r="I25" s="237"/>
    </row>
    <row r="26" spans="1:256" ht="24" customHeight="1">
      <c r="A26" s="49">
        <v>15</v>
      </c>
      <c r="C26" s="55" t="s">
        <v>116</v>
      </c>
      <c r="F26" s="49"/>
      <c r="G26" s="57">
        <v>227</v>
      </c>
      <c r="I26" s="237"/>
    </row>
    <row r="27" spans="1:256" ht="24" customHeight="1">
      <c r="A27" s="49">
        <v>16</v>
      </c>
      <c r="C27" s="55" t="s">
        <v>117</v>
      </c>
      <c r="F27" s="49"/>
      <c r="G27" s="57">
        <v>11</v>
      </c>
      <c r="I27" s="237"/>
    </row>
    <row r="28" spans="1:256" ht="24" customHeight="1">
      <c r="A28" s="49">
        <v>17</v>
      </c>
      <c r="C28" s="55" t="s">
        <v>118</v>
      </c>
      <c r="F28" s="49" t="s">
        <v>119</v>
      </c>
      <c r="G28" s="57">
        <v>113</v>
      </c>
      <c r="I28" s="237">
        <v>90.4</v>
      </c>
    </row>
    <row r="29" spans="1:256" ht="24" customHeight="1">
      <c r="A29" s="49">
        <v>18</v>
      </c>
      <c r="C29" s="55" t="s">
        <v>120</v>
      </c>
      <c r="F29" s="49" t="s">
        <v>119</v>
      </c>
      <c r="G29" s="57">
        <v>87</v>
      </c>
      <c r="I29" s="237">
        <v>69.599999999999994</v>
      </c>
    </row>
    <row r="30" spans="1:256" ht="24" customHeight="1">
      <c r="A30" s="49">
        <v>19</v>
      </c>
      <c r="C30" s="55" t="s">
        <v>121</v>
      </c>
      <c r="F30" s="49" t="s">
        <v>119</v>
      </c>
      <c r="G30" s="57">
        <v>87</v>
      </c>
      <c r="I30" s="237">
        <v>69.599999999999994</v>
      </c>
    </row>
    <row r="31" spans="1:256" ht="24" customHeight="1">
      <c r="A31" s="49">
        <v>20</v>
      </c>
      <c r="C31" s="55" t="s">
        <v>122</v>
      </c>
      <c r="F31" s="49"/>
      <c r="G31" s="57">
        <v>711</v>
      </c>
      <c r="I31" s="237">
        <v>568.79999999999995</v>
      </c>
    </row>
    <row r="32" spans="1:256" ht="24" customHeight="1">
      <c r="A32" s="49">
        <v>21</v>
      </c>
      <c r="C32" s="55" t="s">
        <v>123</v>
      </c>
      <c r="F32" s="49"/>
      <c r="G32" s="57">
        <v>19</v>
      </c>
      <c r="I32" s="237">
        <v>14.8</v>
      </c>
    </row>
    <row r="33" spans="1:9" ht="24" customHeight="1">
      <c r="A33" s="49">
        <v>22</v>
      </c>
      <c r="C33" s="55" t="s">
        <v>124</v>
      </c>
      <c r="F33" s="49"/>
      <c r="G33" s="57">
        <v>141</v>
      </c>
      <c r="I33" s="237"/>
    </row>
    <row r="34" spans="1:9" ht="24" customHeight="1">
      <c r="A34" s="49">
        <v>23</v>
      </c>
      <c r="C34" s="55" t="s">
        <v>125</v>
      </c>
      <c r="F34" s="49" t="s">
        <v>50</v>
      </c>
      <c r="G34" s="57">
        <v>40</v>
      </c>
      <c r="I34" s="237"/>
    </row>
    <row r="35" spans="1:9" ht="24" customHeight="1">
      <c r="A35" s="49">
        <v>24</v>
      </c>
      <c r="C35" s="55" t="s">
        <v>126</v>
      </c>
      <c r="F35" s="49" t="s">
        <v>50</v>
      </c>
      <c r="G35" s="57">
        <v>200</v>
      </c>
      <c r="I35" s="237">
        <v>200</v>
      </c>
    </row>
    <row r="36" spans="1:9" ht="24" customHeight="1">
      <c r="A36" s="49">
        <v>25</v>
      </c>
      <c r="C36" s="217" t="s">
        <v>153</v>
      </c>
      <c r="F36" s="49"/>
      <c r="G36" s="218">
        <v>312</v>
      </c>
      <c r="I36" s="237">
        <v>248.8</v>
      </c>
    </row>
    <row r="37" spans="1:9" ht="24" customHeight="1">
      <c r="A37" s="49">
        <v>26</v>
      </c>
      <c r="C37" s="55" t="s">
        <v>80</v>
      </c>
      <c r="F37" s="49"/>
      <c r="G37" s="57">
        <v>300</v>
      </c>
      <c r="I37" s="237"/>
    </row>
    <row r="38" spans="1:9" ht="13.8">
      <c r="C38" s="114" t="s">
        <v>69</v>
      </c>
      <c r="D38" s="114"/>
      <c r="E38" s="114"/>
      <c r="F38" s="115" t="s">
        <v>0</v>
      </c>
      <c r="G38" s="116">
        <f>SUM(G12:G37)</f>
        <v>7516</v>
      </c>
      <c r="I38" s="238">
        <f>SUM(I12:I37)</f>
        <v>4084.4000000000005</v>
      </c>
    </row>
    <row r="39" spans="1:9" ht="13.8">
      <c r="C39" s="117" t="s">
        <v>67</v>
      </c>
      <c r="D39" s="115"/>
      <c r="E39" s="115"/>
      <c r="F39" s="115" t="s">
        <v>0</v>
      </c>
      <c r="G39" s="118">
        <f>LAB!D27</f>
        <v>6140</v>
      </c>
      <c r="I39" s="239">
        <v>5262</v>
      </c>
    </row>
    <row r="40" spans="1:9" ht="14.4" thickBot="1">
      <c r="C40" s="117" t="s">
        <v>68</v>
      </c>
      <c r="D40" s="115"/>
      <c r="E40" s="115"/>
      <c r="F40" s="115" t="s">
        <v>0</v>
      </c>
      <c r="G40" s="124">
        <f>SUM(G38:G39)</f>
        <v>13656</v>
      </c>
      <c r="I40" s="240">
        <f>SUM(I38:I39)</f>
        <v>9346.4000000000015</v>
      </c>
    </row>
    <row r="41" spans="1:9" ht="13.8">
      <c r="C41" s="119" t="s">
        <v>58</v>
      </c>
      <c r="D41" s="115"/>
      <c r="E41" s="115"/>
      <c r="F41" s="115"/>
      <c r="G41" s="118"/>
    </row>
    <row r="42" spans="1:9" ht="13.8">
      <c r="C42" s="120" t="s">
        <v>54</v>
      </c>
      <c r="D42" s="120" t="s">
        <v>55</v>
      </c>
      <c r="E42" s="115"/>
      <c r="F42" s="121"/>
      <c r="G42" s="122"/>
    </row>
    <row r="43" spans="1:9" ht="13.8">
      <c r="C43" s="120"/>
      <c r="D43" s="120" t="s">
        <v>59</v>
      </c>
      <c r="E43" s="115"/>
      <c r="F43" s="121"/>
      <c r="G43" s="123"/>
    </row>
  </sheetData>
  <mergeCells count="2">
    <mergeCell ref="G9:I9"/>
    <mergeCell ref="G10:H10"/>
  </mergeCells>
  <pageMargins left="0.74803149606299213" right="0.74803149606299213" top="0.62992125984251968" bottom="0.55118110236220474" header="0.51181102362204722" footer="0.51181102362204722"/>
  <pageSetup paperSize="9" scale="8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2"/>
  <sheetViews>
    <sheetView topLeftCell="A19" workbookViewId="0">
      <selection activeCell="B36" sqref="B36"/>
    </sheetView>
  </sheetViews>
  <sheetFormatPr defaultRowHeight="13.2"/>
  <cols>
    <col min="1" max="1" width="11.5546875" style="146" customWidth="1"/>
    <col min="2" max="3" width="9.33203125" style="146" customWidth="1"/>
    <col min="4" max="4" width="12" style="146" customWidth="1"/>
    <col min="5" max="5" width="15.44140625" style="146" customWidth="1"/>
    <col min="6" max="6" width="0.109375" style="146" customWidth="1"/>
    <col min="7" max="7" width="13.6640625" style="146" customWidth="1"/>
    <col min="8" max="8" width="16.6640625" style="190" customWidth="1"/>
    <col min="9" max="9" width="3.5546875" style="146" hidden="1" customWidth="1"/>
    <col min="10" max="10" width="0.88671875" style="146" hidden="1" customWidth="1"/>
    <col min="11" max="256" width="9.109375" style="146"/>
    <col min="257" max="257" width="11.5546875" style="146" customWidth="1"/>
    <col min="258" max="259" width="9.33203125" style="146" customWidth="1"/>
    <col min="260" max="260" width="12" style="146" customWidth="1"/>
    <col min="261" max="261" width="15.44140625" style="146" customWidth="1"/>
    <col min="262" max="262" width="0.109375" style="146" customWidth="1"/>
    <col min="263" max="263" width="13.6640625" style="146" customWidth="1"/>
    <col min="264" max="264" width="10.6640625" style="146" customWidth="1"/>
    <col min="265" max="266" width="0" style="146" hidden="1" customWidth="1"/>
    <col min="267" max="512" width="9.109375" style="146"/>
    <col min="513" max="513" width="11.5546875" style="146" customWidth="1"/>
    <col min="514" max="515" width="9.33203125" style="146" customWidth="1"/>
    <col min="516" max="516" width="12" style="146" customWidth="1"/>
    <col min="517" max="517" width="15.44140625" style="146" customWidth="1"/>
    <col min="518" max="518" width="0.109375" style="146" customWidth="1"/>
    <col min="519" max="519" width="13.6640625" style="146" customWidth="1"/>
    <col min="520" max="520" width="10.6640625" style="146" customWidth="1"/>
    <col min="521" max="522" width="0" style="146" hidden="1" customWidth="1"/>
    <col min="523" max="768" width="9.109375" style="146"/>
    <col min="769" max="769" width="11.5546875" style="146" customWidth="1"/>
    <col min="770" max="771" width="9.33203125" style="146" customWidth="1"/>
    <col min="772" max="772" width="12" style="146" customWidth="1"/>
    <col min="773" max="773" width="15.44140625" style="146" customWidth="1"/>
    <col min="774" max="774" width="0.109375" style="146" customWidth="1"/>
    <col min="775" max="775" width="13.6640625" style="146" customWidth="1"/>
    <col min="776" max="776" width="10.6640625" style="146" customWidth="1"/>
    <col min="777" max="778" width="0" style="146" hidden="1" customWidth="1"/>
    <col min="779" max="1024" width="9.109375" style="146"/>
    <col min="1025" max="1025" width="11.5546875" style="146" customWidth="1"/>
    <col min="1026" max="1027" width="9.33203125" style="146" customWidth="1"/>
    <col min="1028" max="1028" width="12" style="146" customWidth="1"/>
    <col min="1029" max="1029" width="15.44140625" style="146" customWidth="1"/>
    <col min="1030" max="1030" width="0.109375" style="146" customWidth="1"/>
    <col min="1031" max="1031" width="13.6640625" style="146" customWidth="1"/>
    <col min="1032" max="1032" width="10.6640625" style="146" customWidth="1"/>
    <col min="1033" max="1034" width="0" style="146" hidden="1" customWidth="1"/>
    <col min="1035" max="1280" width="9.109375" style="146"/>
    <col min="1281" max="1281" width="11.5546875" style="146" customWidth="1"/>
    <col min="1282" max="1283" width="9.33203125" style="146" customWidth="1"/>
    <col min="1284" max="1284" width="12" style="146" customWidth="1"/>
    <col min="1285" max="1285" width="15.44140625" style="146" customWidth="1"/>
    <col min="1286" max="1286" width="0.109375" style="146" customWidth="1"/>
    <col min="1287" max="1287" width="13.6640625" style="146" customWidth="1"/>
    <col min="1288" max="1288" width="10.6640625" style="146" customWidth="1"/>
    <col min="1289" max="1290" width="0" style="146" hidden="1" customWidth="1"/>
    <col min="1291" max="1536" width="9.109375" style="146"/>
    <col min="1537" max="1537" width="11.5546875" style="146" customWidth="1"/>
    <col min="1538" max="1539" width="9.33203125" style="146" customWidth="1"/>
    <col min="1540" max="1540" width="12" style="146" customWidth="1"/>
    <col min="1541" max="1541" width="15.44140625" style="146" customWidth="1"/>
    <col min="1542" max="1542" width="0.109375" style="146" customWidth="1"/>
    <col min="1543" max="1543" width="13.6640625" style="146" customWidth="1"/>
    <col min="1544" max="1544" width="10.6640625" style="146" customWidth="1"/>
    <col min="1545" max="1546" width="0" style="146" hidden="1" customWidth="1"/>
    <col min="1547" max="1792" width="9.109375" style="146"/>
    <col min="1793" max="1793" width="11.5546875" style="146" customWidth="1"/>
    <col min="1794" max="1795" width="9.33203125" style="146" customWidth="1"/>
    <col min="1796" max="1796" width="12" style="146" customWidth="1"/>
    <col min="1797" max="1797" width="15.44140625" style="146" customWidth="1"/>
    <col min="1798" max="1798" width="0.109375" style="146" customWidth="1"/>
    <col min="1799" max="1799" width="13.6640625" style="146" customWidth="1"/>
    <col min="1800" max="1800" width="10.6640625" style="146" customWidth="1"/>
    <col min="1801" max="1802" width="0" style="146" hidden="1" customWidth="1"/>
    <col min="1803" max="2048" width="9.109375" style="146"/>
    <col min="2049" max="2049" width="11.5546875" style="146" customWidth="1"/>
    <col min="2050" max="2051" width="9.33203125" style="146" customWidth="1"/>
    <col min="2052" max="2052" width="12" style="146" customWidth="1"/>
    <col min="2053" max="2053" width="15.44140625" style="146" customWidth="1"/>
    <col min="2054" max="2054" width="0.109375" style="146" customWidth="1"/>
    <col min="2055" max="2055" width="13.6640625" style="146" customWidth="1"/>
    <col min="2056" max="2056" width="10.6640625" style="146" customWidth="1"/>
    <col min="2057" max="2058" width="0" style="146" hidden="1" customWidth="1"/>
    <col min="2059" max="2304" width="9.109375" style="146"/>
    <col min="2305" max="2305" width="11.5546875" style="146" customWidth="1"/>
    <col min="2306" max="2307" width="9.33203125" style="146" customWidth="1"/>
    <col min="2308" max="2308" width="12" style="146" customWidth="1"/>
    <col min="2309" max="2309" width="15.44140625" style="146" customWidth="1"/>
    <col min="2310" max="2310" width="0.109375" style="146" customWidth="1"/>
    <col min="2311" max="2311" width="13.6640625" style="146" customWidth="1"/>
    <col min="2312" max="2312" width="10.6640625" style="146" customWidth="1"/>
    <col min="2313" max="2314" width="0" style="146" hidden="1" customWidth="1"/>
    <col min="2315" max="2560" width="9.109375" style="146"/>
    <col min="2561" max="2561" width="11.5546875" style="146" customWidth="1"/>
    <col min="2562" max="2563" width="9.33203125" style="146" customWidth="1"/>
    <col min="2564" max="2564" width="12" style="146" customWidth="1"/>
    <col min="2565" max="2565" width="15.44140625" style="146" customWidth="1"/>
    <col min="2566" max="2566" width="0.109375" style="146" customWidth="1"/>
    <col min="2567" max="2567" width="13.6640625" style="146" customWidth="1"/>
    <col min="2568" max="2568" width="10.6640625" style="146" customWidth="1"/>
    <col min="2569" max="2570" width="0" style="146" hidden="1" customWidth="1"/>
    <col min="2571" max="2816" width="9.109375" style="146"/>
    <col min="2817" max="2817" width="11.5546875" style="146" customWidth="1"/>
    <col min="2818" max="2819" width="9.33203125" style="146" customWidth="1"/>
    <col min="2820" max="2820" width="12" style="146" customWidth="1"/>
    <col min="2821" max="2821" width="15.44140625" style="146" customWidth="1"/>
    <col min="2822" max="2822" width="0.109375" style="146" customWidth="1"/>
    <col min="2823" max="2823" width="13.6640625" style="146" customWidth="1"/>
    <col min="2824" max="2824" width="10.6640625" style="146" customWidth="1"/>
    <col min="2825" max="2826" width="0" style="146" hidden="1" customWidth="1"/>
    <col min="2827" max="3072" width="9.109375" style="146"/>
    <col min="3073" max="3073" width="11.5546875" style="146" customWidth="1"/>
    <col min="3074" max="3075" width="9.33203125" style="146" customWidth="1"/>
    <col min="3076" max="3076" width="12" style="146" customWidth="1"/>
    <col min="3077" max="3077" width="15.44140625" style="146" customWidth="1"/>
    <col min="3078" max="3078" width="0.109375" style="146" customWidth="1"/>
    <col min="3079" max="3079" width="13.6640625" style="146" customWidth="1"/>
    <col min="3080" max="3080" width="10.6640625" style="146" customWidth="1"/>
    <col min="3081" max="3082" width="0" style="146" hidden="1" customWidth="1"/>
    <col min="3083" max="3328" width="9.109375" style="146"/>
    <col min="3329" max="3329" width="11.5546875" style="146" customWidth="1"/>
    <col min="3330" max="3331" width="9.33203125" style="146" customWidth="1"/>
    <col min="3332" max="3332" width="12" style="146" customWidth="1"/>
    <col min="3333" max="3333" width="15.44140625" style="146" customWidth="1"/>
    <col min="3334" max="3334" width="0.109375" style="146" customWidth="1"/>
    <col min="3335" max="3335" width="13.6640625" style="146" customWidth="1"/>
    <col min="3336" max="3336" width="10.6640625" style="146" customWidth="1"/>
    <col min="3337" max="3338" width="0" style="146" hidden="1" customWidth="1"/>
    <col min="3339" max="3584" width="9.109375" style="146"/>
    <col min="3585" max="3585" width="11.5546875" style="146" customWidth="1"/>
    <col min="3586" max="3587" width="9.33203125" style="146" customWidth="1"/>
    <col min="3588" max="3588" width="12" style="146" customWidth="1"/>
    <col min="3589" max="3589" width="15.44140625" style="146" customWidth="1"/>
    <col min="3590" max="3590" width="0.109375" style="146" customWidth="1"/>
    <col min="3591" max="3591" width="13.6640625" style="146" customWidth="1"/>
    <col min="3592" max="3592" width="10.6640625" style="146" customWidth="1"/>
    <col min="3593" max="3594" width="0" style="146" hidden="1" customWidth="1"/>
    <col min="3595" max="3840" width="9.109375" style="146"/>
    <col min="3841" max="3841" width="11.5546875" style="146" customWidth="1"/>
    <col min="3842" max="3843" width="9.33203125" style="146" customWidth="1"/>
    <col min="3844" max="3844" width="12" style="146" customWidth="1"/>
    <col min="3845" max="3845" width="15.44140625" style="146" customWidth="1"/>
    <col min="3846" max="3846" width="0.109375" style="146" customWidth="1"/>
    <col min="3847" max="3847" width="13.6640625" style="146" customWidth="1"/>
    <col min="3848" max="3848" width="10.6640625" style="146" customWidth="1"/>
    <col min="3849" max="3850" width="0" style="146" hidden="1" customWidth="1"/>
    <col min="3851" max="4096" width="9.109375" style="146"/>
    <col min="4097" max="4097" width="11.5546875" style="146" customWidth="1"/>
    <col min="4098" max="4099" width="9.33203125" style="146" customWidth="1"/>
    <col min="4100" max="4100" width="12" style="146" customWidth="1"/>
    <col min="4101" max="4101" width="15.44140625" style="146" customWidth="1"/>
    <col min="4102" max="4102" width="0.109375" style="146" customWidth="1"/>
    <col min="4103" max="4103" width="13.6640625" style="146" customWidth="1"/>
    <col min="4104" max="4104" width="10.6640625" style="146" customWidth="1"/>
    <col min="4105" max="4106" width="0" style="146" hidden="1" customWidth="1"/>
    <col min="4107" max="4352" width="9.109375" style="146"/>
    <col min="4353" max="4353" width="11.5546875" style="146" customWidth="1"/>
    <col min="4354" max="4355" width="9.33203125" style="146" customWidth="1"/>
    <col min="4356" max="4356" width="12" style="146" customWidth="1"/>
    <col min="4357" max="4357" width="15.44140625" style="146" customWidth="1"/>
    <col min="4358" max="4358" width="0.109375" style="146" customWidth="1"/>
    <col min="4359" max="4359" width="13.6640625" style="146" customWidth="1"/>
    <col min="4360" max="4360" width="10.6640625" style="146" customWidth="1"/>
    <col min="4361" max="4362" width="0" style="146" hidden="1" customWidth="1"/>
    <col min="4363" max="4608" width="9.109375" style="146"/>
    <col min="4609" max="4609" width="11.5546875" style="146" customWidth="1"/>
    <col min="4610" max="4611" width="9.33203125" style="146" customWidth="1"/>
    <col min="4612" max="4612" width="12" style="146" customWidth="1"/>
    <col min="4613" max="4613" width="15.44140625" style="146" customWidth="1"/>
    <col min="4614" max="4614" width="0.109375" style="146" customWidth="1"/>
    <col min="4615" max="4615" width="13.6640625" style="146" customWidth="1"/>
    <col min="4616" max="4616" width="10.6640625" style="146" customWidth="1"/>
    <col min="4617" max="4618" width="0" style="146" hidden="1" customWidth="1"/>
    <col min="4619" max="4864" width="9.109375" style="146"/>
    <col min="4865" max="4865" width="11.5546875" style="146" customWidth="1"/>
    <col min="4866" max="4867" width="9.33203125" style="146" customWidth="1"/>
    <col min="4868" max="4868" width="12" style="146" customWidth="1"/>
    <col min="4869" max="4869" width="15.44140625" style="146" customWidth="1"/>
    <col min="4870" max="4870" width="0.109375" style="146" customWidth="1"/>
    <col min="4871" max="4871" width="13.6640625" style="146" customWidth="1"/>
    <col min="4872" max="4872" width="10.6640625" style="146" customWidth="1"/>
    <col min="4873" max="4874" width="0" style="146" hidden="1" customWidth="1"/>
    <col min="4875" max="5120" width="9.109375" style="146"/>
    <col min="5121" max="5121" width="11.5546875" style="146" customWidth="1"/>
    <col min="5122" max="5123" width="9.33203125" style="146" customWidth="1"/>
    <col min="5124" max="5124" width="12" style="146" customWidth="1"/>
    <col min="5125" max="5125" width="15.44140625" style="146" customWidth="1"/>
    <col min="5126" max="5126" width="0.109375" style="146" customWidth="1"/>
    <col min="5127" max="5127" width="13.6640625" style="146" customWidth="1"/>
    <col min="5128" max="5128" width="10.6640625" style="146" customWidth="1"/>
    <col min="5129" max="5130" width="0" style="146" hidden="1" customWidth="1"/>
    <col min="5131" max="5376" width="9.109375" style="146"/>
    <col min="5377" max="5377" width="11.5546875" style="146" customWidth="1"/>
    <col min="5378" max="5379" width="9.33203125" style="146" customWidth="1"/>
    <col min="5380" max="5380" width="12" style="146" customWidth="1"/>
    <col min="5381" max="5381" width="15.44140625" style="146" customWidth="1"/>
    <col min="5382" max="5382" width="0.109375" style="146" customWidth="1"/>
    <col min="5383" max="5383" width="13.6640625" style="146" customWidth="1"/>
    <col min="5384" max="5384" width="10.6640625" style="146" customWidth="1"/>
    <col min="5385" max="5386" width="0" style="146" hidden="1" customWidth="1"/>
    <col min="5387" max="5632" width="9.109375" style="146"/>
    <col min="5633" max="5633" width="11.5546875" style="146" customWidth="1"/>
    <col min="5634" max="5635" width="9.33203125" style="146" customWidth="1"/>
    <col min="5636" max="5636" width="12" style="146" customWidth="1"/>
    <col min="5637" max="5637" width="15.44140625" style="146" customWidth="1"/>
    <col min="5638" max="5638" width="0.109375" style="146" customWidth="1"/>
    <col min="5639" max="5639" width="13.6640625" style="146" customWidth="1"/>
    <col min="5640" max="5640" width="10.6640625" style="146" customWidth="1"/>
    <col min="5641" max="5642" width="0" style="146" hidden="1" customWidth="1"/>
    <col min="5643" max="5888" width="9.109375" style="146"/>
    <col min="5889" max="5889" width="11.5546875" style="146" customWidth="1"/>
    <col min="5890" max="5891" width="9.33203125" style="146" customWidth="1"/>
    <col min="5892" max="5892" width="12" style="146" customWidth="1"/>
    <col min="5893" max="5893" width="15.44140625" style="146" customWidth="1"/>
    <col min="5894" max="5894" width="0.109375" style="146" customWidth="1"/>
    <col min="5895" max="5895" width="13.6640625" style="146" customWidth="1"/>
    <col min="5896" max="5896" width="10.6640625" style="146" customWidth="1"/>
    <col min="5897" max="5898" width="0" style="146" hidden="1" customWidth="1"/>
    <col min="5899" max="6144" width="9.109375" style="146"/>
    <col min="6145" max="6145" width="11.5546875" style="146" customWidth="1"/>
    <col min="6146" max="6147" width="9.33203125" style="146" customWidth="1"/>
    <col min="6148" max="6148" width="12" style="146" customWidth="1"/>
    <col min="6149" max="6149" width="15.44140625" style="146" customWidth="1"/>
    <col min="6150" max="6150" width="0.109375" style="146" customWidth="1"/>
    <col min="6151" max="6151" width="13.6640625" style="146" customWidth="1"/>
    <col min="6152" max="6152" width="10.6640625" style="146" customWidth="1"/>
    <col min="6153" max="6154" width="0" style="146" hidden="1" customWidth="1"/>
    <col min="6155" max="6400" width="9.109375" style="146"/>
    <col min="6401" max="6401" width="11.5546875" style="146" customWidth="1"/>
    <col min="6402" max="6403" width="9.33203125" style="146" customWidth="1"/>
    <col min="6404" max="6404" width="12" style="146" customWidth="1"/>
    <col min="6405" max="6405" width="15.44140625" style="146" customWidth="1"/>
    <col min="6406" max="6406" width="0.109375" style="146" customWidth="1"/>
    <col min="6407" max="6407" width="13.6640625" style="146" customWidth="1"/>
    <col min="6408" max="6408" width="10.6640625" style="146" customWidth="1"/>
    <col min="6409" max="6410" width="0" style="146" hidden="1" customWidth="1"/>
    <col min="6411" max="6656" width="9.109375" style="146"/>
    <col min="6657" max="6657" width="11.5546875" style="146" customWidth="1"/>
    <col min="6658" max="6659" width="9.33203125" style="146" customWidth="1"/>
    <col min="6660" max="6660" width="12" style="146" customWidth="1"/>
    <col min="6661" max="6661" width="15.44140625" style="146" customWidth="1"/>
    <col min="6662" max="6662" width="0.109375" style="146" customWidth="1"/>
    <col min="6663" max="6663" width="13.6640625" style="146" customWidth="1"/>
    <col min="6664" max="6664" width="10.6640625" style="146" customWidth="1"/>
    <col min="6665" max="6666" width="0" style="146" hidden="1" customWidth="1"/>
    <col min="6667" max="6912" width="9.109375" style="146"/>
    <col min="6913" max="6913" width="11.5546875" style="146" customWidth="1"/>
    <col min="6914" max="6915" width="9.33203125" style="146" customWidth="1"/>
    <col min="6916" max="6916" width="12" style="146" customWidth="1"/>
    <col min="6917" max="6917" width="15.44140625" style="146" customWidth="1"/>
    <col min="6918" max="6918" width="0.109375" style="146" customWidth="1"/>
    <col min="6919" max="6919" width="13.6640625" style="146" customWidth="1"/>
    <col min="6920" max="6920" width="10.6640625" style="146" customWidth="1"/>
    <col min="6921" max="6922" width="0" style="146" hidden="1" customWidth="1"/>
    <col min="6923" max="7168" width="9.109375" style="146"/>
    <col min="7169" max="7169" width="11.5546875" style="146" customWidth="1"/>
    <col min="7170" max="7171" width="9.33203125" style="146" customWidth="1"/>
    <col min="7172" max="7172" width="12" style="146" customWidth="1"/>
    <col min="7173" max="7173" width="15.44140625" style="146" customWidth="1"/>
    <col min="7174" max="7174" width="0.109375" style="146" customWidth="1"/>
    <col min="7175" max="7175" width="13.6640625" style="146" customWidth="1"/>
    <col min="7176" max="7176" width="10.6640625" style="146" customWidth="1"/>
    <col min="7177" max="7178" width="0" style="146" hidden="1" customWidth="1"/>
    <col min="7179" max="7424" width="9.109375" style="146"/>
    <col min="7425" max="7425" width="11.5546875" style="146" customWidth="1"/>
    <col min="7426" max="7427" width="9.33203125" style="146" customWidth="1"/>
    <col min="7428" max="7428" width="12" style="146" customWidth="1"/>
    <col min="7429" max="7429" width="15.44140625" style="146" customWidth="1"/>
    <col min="7430" max="7430" width="0.109375" style="146" customWidth="1"/>
    <col min="7431" max="7431" width="13.6640625" style="146" customWidth="1"/>
    <col min="7432" max="7432" width="10.6640625" style="146" customWidth="1"/>
    <col min="7433" max="7434" width="0" style="146" hidden="1" customWidth="1"/>
    <col min="7435" max="7680" width="9.109375" style="146"/>
    <col min="7681" max="7681" width="11.5546875" style="146" customWidth="1"/>
    <col min="7682" max="7683" width="9.33203125" style="146" customWidth="1"/>
    <col min="7684" max="7684" width="12" style="146" customWidth="1"/>
    <col min="7685" max="7685" width="15.44140625" style="146" customWidth="1"/>
    <col min="7686" max="7686" width="0.109375" style="146" customWidth="1"/>
    <col min="7687" max="7687" width="13.6640625" style="146" customWidth="1"/>
    <col min="7688" max="7688" width="10.6640625" style="146" customWidth="1"/>
    <col min="7689" max="7690" width="0" style="146" hidden="1" customWidth="1"/>
    <col min="7691" max="7936" width="9.109375" style="146"/>
    <col min="7937" max="7937" width="11.5546875" style="146" customWidth="1"/>
    <col min="7938" max="7939" width="9.33203125" style="146" customWidth="1"/>
    <col min="7940" max="7940" width="12" style="146" customWidth="1"/>
    <col min="7941" max="7941" width="15.44140625" style="146" customWidth="1"/>
    <col min="7942" max="7942" width="0.109375" style="146" customWidth="1"/>
    <col min="7943" max="7943" width="13.6640625" style="146" customWidth="1"/>
    <col min="7944" max="7944" width="10.6640625" style="146" customWidth="1"/>
    <col min="7945" max="7946" width="0" style="146" hidden="1" customWidth="1"/>
    <col min="7947" max="8192" width="9.109375" style="146"/>
    <col min="8193" max="8193" width="11.5546875" style="146" customWidth="1"/>
    <col min="8194" max="8195" width="9.33203125" style="146" customWidth="1"/>
    <col min="8196" max="8196" width="12" style="146" customWidth="1"/>
    <col min="8197" max="8197" width="15.44140625" style="146" customWidth="1"/>
    <col min="8198" max="8198" width="0.109375" style="146" customWidth="1"/>
    <col min="8199" max="8199" width="13.6640625" style="146" customWidth="1"/>
    <col min="8200" max="8200" width="10.6640625" style="146" customWidth="1"/>
    <col min="8201" max="8202" width="0" style="146" hidden="1" customWidth="1"/>
    <col min="8203" max="8448" width="9.109375" style="146"/>
    <col min="8449" max="8449" width="11.5546875" style="146" customWidth="1"/>
    <col min="8450" max="8451" width="9.33203125" style="146" customWidth="1"/>
    <col min="8452" max="8452" width="12" style="146" customWidth="1"/>
    <col min="8453" max="8453" width="15.44140625" style="146" customWidth="1"/>
    <col min="8454" max="8454" width="0.109375" style="146" customWidth="1"/>
    <col min="8455" max="8455" width="13.6640625" style="146" customWidth="1"/>
    <col min="8456" max="8456" width="10.6640625" style="146" customWidth="1"/>
    <col min="8457" max="8458" width="0" style="146" hidden="1" customWidth="1"/>
    <col min="8459" max="8704" width="9.109375" style="146"/>
    <col min="8705" max="8705" width="11.5546875" style="146" customWidth="1"/>
    <col min="8706" max="8707" width="9.33203125" style="146" customWidth="1"/>
    <col min="8708" max="8708" width="12" style="146" customWidth="1"/>
    <col min="8709" max="8709" width="15.44140625" style="146" customWidth="1"/>
    <col min="8710" max="8710" width="0.109375" style="146" customWidth="1"/>
    <col min="8711" max="8711" width="13.6640625" style="146" customWidth="1"/>
    <col min="8712" max="8712" width="10.6640625" style="146" customWidth="1"/>
    <col min="8713" max="8714" width="0" style="146" hidden="1" customWidth="1"/>
    <col min="8715" max="8960" width="9.109375" style="146"/>
    <col min="8961" max="8961" width="11.5546875" style="146" customWidth="1"/>
    <col min="8962" max="8963" width="9.33203125" style="146" customWidth="1"/>
    <col min="8964" max="8964" width="12" style="146" customWidth="1"/>
    <col min="8965" max="8965" width="15.44140625" style="146" customWidth="1"/>
    <col min="8966" max="8966" width="0.109375" style="146" customWidth="1"/>
    <col min="8967" max="8967" width="13.6640625" style="146" customWidth="1"/>
    <col min="8968" max="8968" width="10.6640625" style="146" customWidth="1"/>
    <col min="8969" max="8970" width="0" style="146" hidden="1" customWidth="1"/>
    <col min="8971" max="9216" width="9.109375" style="146"/>
    <col min="9217" max="9217" width="11.5546875" style="146" customWidth="1"/>
    <col min="9218" max="9219" width="9.33203125" style="146" customWidth="1"/>
    <col min="9220" max="9220" width="12" style="146" customWidth="1"/>
    <col min="9221" max="9221" width="15.44140625" style="146" customWidth="1"/>
    <col min="9222" max="9222" width="0.109375" style="146" customWidth="1"/>
    <col min="9223" max="9223" width="13.6640625" style="146" customWidth="1"/>
    <col min="9224" max="9224" width="10.6640625" style="146" customWidth="1"/>
    <col min="9225" max="9226" width="0" style="146" hidden="1" customWidth="1"/>
    <col min="9227" max="9472" width="9.109375" style="146"/>
    <col min="9473" max="9473" width="11.5546875" style="146" customWidth="1"/>
    <col min="9474" max="9475" width="9.33203125" style="146" customWidth="1"/>
    <col min="9476" max="9476" width="12" style="146" customWidth="1"/>
    <col min="9477" max="9477" width="15.44140625" style="146" customWidth="1"/>
    <col min="9478" max="9478" width="0.109375" style="146" customWidth="1"/>
    <col min="9479" max="9479" width="13.6640625" style="146" customWidth="1"/>
    <col min="9480" max="9480" width="10.6640625" style="146" customWidth="1"/>
    <col min="9481" max="9482" width="0" style="146" hidden="1" customWidth="1"/>
    <col min="9483" max="9728" width="9.109375" style="146"/>
    <col min="9729" max="9729" width="11.5546875" style="146" customWidth="1"/>
    <col min="9730" max="9731" width="9.33203125" style="146" customWidth="1"/>
    <col min="9732" max="9732" width="12" style="146" customWidth="1"/>
    <col min="9733" max="9733" width="15.44140625" style="146" customWidth="1"/>
    <col min="9734" max="9734" width="0.109375" style="146" customWidth="1"/>
    <col min="9735" max="9735" width="13.6640625" style="146" customWidth="1"/>
    <col min="9736" max="9736" width="10.6640625" style="146" customWidth="1"/>
    <col min="9737" max="9738" width="0" style="146" hidden="1" customWidth="1"/>
    <col min="9739" max="9984" width="9.109375" style="146"/>
    <col min="9985" max="9985" width="11.5546875" style="146" customWidth="1"/>
    <col min="9986" max="9987" width="9.33203125" style="146" customWidth="1"/>
    <col min="9988" max="9988" width="12" style="146" customWidth="1"/>
    <col min="9989" max="9989" width="15.44140625" style="146" customWidth="1"/>
    <col min="9990" max="9990" width="0.109375" style="146" customWidth="1"/>
    <col min="9991" max="9991" width="13.6640625" style="146" customWidth="1"/>
    <col min="9992" max="9992" width="10.6640625" style="146" customWidth="1"/>
    <col min="9993" max="9994" width="0" style="146" hidden="1" customWidth="1"/>
    <col min="9995" max="10240" width="9.109375" style="146"/>
    <col min="10241" max="10241" width="11.5546875" style="146" customWidth="1"/>
    <col min="10242" max="10243" width="9.33203125" style="146" customWidth="1"/>
    <col min="10244" max="10244" width="12" style="146" customWidth="1"/>
    <col min="10245" max="10245" width="15.44140625" style="146" customWidth="1"/>
    <col min="10246" max="10246" width="0.109375" style="146" customWidth="1"/>
    <col min="10247" max="10247" width="13.6640625" style="146" customWidth="1"/>
    <col min="10248" max="10248" width="10.6640625" style="146" customWidth="1"/>
    <col min="10249" max="10250" width="0" style="146" hidden="1" customWidth="1"/>
    <col min="10251" max="10496" width="9.109375" style="146"/>
    <col min="10497" max="10497" width="11.5546875" style="146" customWidth="1"/>
    <col min="10498" max="10499" width="9.33203125" style="146" customWidth="1"/>
    <col min="10500" max="10500" width="12" style="146" customWidth="1"/>
    <col min="10501" max="10501" width="15.44140625" style="146" customWidth="1"/>
    <col min="10502" max="10502" width="0.109375" style="146" customWidth="1"/>
    <col min="10503" max="10503" width="13.6640625" style="146" customWidth="1"/>
    <col min="10504" max="10504" width="10.6640625" style="146" customWidth="1"/>
    <col min="10505" max="10506" width="0" style="146" hidden="1" customWidth="1"/>
    <col min="10507" max="10752" width="9.109375" style="146"/>
    <col min="10753" max="10753" width="11.5546875" style="146" customWidth="1"/>
    <col min="10754" max="10755" width="9.33203125" style="146" customWidth="1"/>
    <col min="10756" max="10756" width="12" style="146" customWidth="1"/>
    <col min="10757" max="10757" width="15.44140625" style="146" customWidth="1"/>
    <col min="10758" max="10758" width="0.109375" style="146" customWidth="1"/>
    <col min="10759" max="10759" width="13.6640625" style="146" customWidth="1"/>
    <col min="10760" max="10760" width="10.6640625" style="146" customWidth="1"/>
    <col min="10761" max="10762" width="0" style="146" hidden="1" customWidth="1"/>
    <col min="10763" max="11008" width="9.109375" style="146"/>
    <col min="11009" max="11009" width="11.5546875" style="146" customWidth="1"/>
    <col min="11010" max="11011" width="9.33203125" style="146" customWidth="1"/>
    <col min="11012" max="11012" width="12" style="146" customWidth="1"/>
    <col min="11013" max="11013" width="15.44140625" style="146" customWidth="1"/>
    <col min="11014" max="11014" width="0.109375" style="146" customWidth="1"/>
    <col min="11015" max="11015" width="13.6640625" style="146" customWidth="1"/>
    <col min="11016" max="11016" width="10.6640625" style="146" customWidth="1"/>
    <col min="11017" max="11018" width="0" style="146" hidden="1" customWidth="1"/>
    <col min="11019" max="11264" width="9.109375" style="146"/>
    <col min="11265" max="11265" width="11.5546875" style="146" customWidth="1"/>
    <col min="11266" max="11267" width="9.33203125" style="146" customWidth="1"/>
    <col min="11268" max="11268" width="12" style="146" customWidth="1"/>
    <col min="11269" max="11269" width="15.44140625" style="146" customWidth="1"/>
    <col min="11270" max="11270" width="0.109375" style="146" customWidth="1"/>
    <col min="11271" max="11271" width="13.6640625" style="146" customWidth="1"/>
    <col min="11272" max="11272" width="10.6640625" style="146" customWidth="1"/>
    <col min="11273" max="11274" width="0" style="146" hidden="1" customWidth="1"/>
    <col min="11275" max="11520" width="9.109375" style="146"/>
    <col min="11521" max="11521" width="11.5546875" style="146" customWidth="1"/>
    <col min="11522" max="11523" width="9.33203125" style="146" customWidth="1"/>
    <col min="11524" max="11524" width="12" style="146" customWidth="1"/>
    <col min="11525" max="11525" width="15.44140625" style="146" customWidth="1"/>
    <col min="11526" max="11526" width="0.109375" style="146" customWidth="1"/>
    <col min="11527" max="11527" width="13.6640625" style="146" customWidth="1"/>
    <col min="11528" max="11528" width="10.6640625" style="146" customWidth="1"/>
    <col min="11529" max="11530" width="0" style="146" hidden="1" customWidth="1"/>
    <col min="11531" max="11776" width="9.109375" style="146"/>
    <col min="11777" max="11777" width="11.5546875" style="146" customWidth="1"/>
    <col min="11778" max="11779" width="9.33203125" style="146" customWidth="1"/>
    <col min="11780" max="11780" width="12" style="146" customWidth="1"/>
    <col min="11781" max="11781" width="15.44140625" style="146" customWidth="1"/>
    <col min="11782" max="11782" width="0.109375" style="146" customWidth="1"/>
    <col min="11783" max="11783" width="13.6640625" style="146" customWidth="1"/>
    <col min="11784" max="11784" width="10.6640625" style="146" customWidth="1"/>
    <col min="11785" max="11786" width="0" style="146" hidden="1" customWidth="1"/>
    <col min="11787" max="12032" width="9.109375" style="146"/>
    <col min="12033" max="12033" width="11.5546875" style="146" customWidth="1"/>
    <col min="12034" max="12035" width="9.33203125" style="146" customWidth="1"/>
    <col min="12036" max="12036" width="12" style="146" customWidth="1"/>
    <col min="12037" max="12037" width="15.44140625" style="146" customWidth="1"/>
    <col min="12038" max="12038" width="0.109375" style="146" customWidth="1"/>
    <col min="12039" max="12039" width="13.6640625" style="146" customWidth="1"/>
    <col min="12040" max="12040" width="10.6640625" style="146" customWidth="1"/>
    <col min="12041" max="12042" width="0" style="146" hidden="1" customWidth="1"/>
    <col min="12043" max="12288" width="9.109375" style="146"/>
    <col min="12289" max="12289" width="11.5546875" style="146" customWidth="1"/>
    <col min="12290" max="12291" width="9.33203125" style="146" customWidth="1"/>
    <col min="12292" max="12292" width="12" style="146" customWidth="1"/>
    <col min="12293" max="12293" width="15.44140625" style="146" customWidth="1"/>
    <col min="12294" max="12294" width="0.109375" style="146" customWidth="1"/>
    <col min="12295" max="12295" width="13.6640625" style="146" customWidth="1"/>
    <col min="12296" max="12296" width="10.6640625" style="146" customWidth="1"/>
    <col min="12297" max="12298" width="0" style="146" hidden="1" customWidth="1"/>
    <col min="12299" max="12544" width="9.109375" style="146"/>
    <col min="12545" max="12545" width="11.5546875" style="146" customWidth="1"/>
    <col min="12546" max="12547" width="9.33203125" style="146" customWidth="1"/>
    <col min="12548" max="12548" width="12" style="146" customWidth="1"/>
    <col min="12549" max="12549" width="15.44140625" style="146" customWidth="1"/>
    <col min="12550" max="12550" width="0.109375" style="146" customWidth="1"/>
    <col min="12551" max="12551" width="13.6640625" style="146" customWidth="1"/>
    <col min="12552" max="12552" width="10.6640625" style="146" customWidth="1"/>
    <col min="12553" max="12554" width="0" style="146" hidden="1" customWidth="1"/>
    <col min="12555" max="12800" width="9.109375" style="146"/>
    <col min="12801" max="12801" width="11.5546875" style="146" customWidth="1"/>
    <col min="12802" max="12803" width="9.33203125" style="146" customWidth="1"/>
    <col min="12804" max="12804" width="12" style="146" customWidth="1"/>
    <col min="12805" max="12805" width="15.44140625" style="146" customWidth="1"/>
    <col min="12806" max="12806" width="0.109375" style="146" customWidth="1"/>
    <col min="12807" max="12807" width="13.6640625" style="146" customWidth="1"/>
    <col min="12808" max="12808" width="10.6640625" style="146" customWidth="1"/>
    <col min="12809" max="12810" width="0" style="146" hidden="1" customWidth="1"/>
    <col min="12811" max="13056" width="9.109375" style="146"/>
    <col min="13057" max="13057" width="11.5546875" style="146" customWidth="1"/>
    <col min="13058" max="13059" width="9.33203125" style="146" customWidth="1"/>
    <col min="13060" max="13060" width="12" style="146" customWidth="1"/>
    <col min="13061" max="13061" width="15.44140625" style="146" customWidth="1"/>
    <col min="13062" max="13062" width="0.109375" style="146" customWidth="1"/>
    <col min="13063" max="13063" width="13.6640625" style="146" customWidth="1"/>
    <col min="13064" max="13064" width="10.6640625" style="146" customWidth="1"/>
    <col min="13065" max="13066" width="0" style="146" hidden="1" customWidth="1"/>
    <col min="13067" max="13312" width="9.109375" style="146"/>
    <col min="13313" max="13313" width="11.5546875" style="146" customWidth="1"/>
    <col min="13314" max="13315" width="9.33203125" style="146" customWidth="1"/>
    <col min="13316" max="13316" width="12" style="146" customWidth="1"/>
    <col min="13317" max="13317" width="15.44140625" style="146" customWidth="1"/>
    <col min="13318" max="13318" width="0.109375" style="146" customWidth="1"/>
    <col min="13319" max="13319" width="13.6640625" style="146" customWidth="1"/>
    <col min="13320" max="13320" width="10.6640625" style="146" customWidth="1"/>
    <col min="13321" max="13322" width="0" style="146" hidden="1" customWidth="1"/>
    <col min="13323" max="13568" width="9.109375" style="146"/>
    <col min="13569" max="13569" width="11.5546875" style="146" customWidth="1"/>
    <col min="13570" max="13571" width="9.33203125" style="146" customWidth="1"/>
    <col min="13572" max="13572" width="12" style="146" customWidth="1"/>
    <col min="13573" max="13573" width="15.44140625" style="146" customWidth="1"/>
    <col min="13574" max="13574" width="0.109375" style="146" customWidth="1"/>
    <col min="13575" max="13575" width="13.6640625" style="146" customWidth="1"/>
    <col min="13576" max="13576" width="10.6640625" style="146" customWidth="1"/>
    <col min="13577" max="13578" width="0" style="146" hidden="1" customWidth="1"/>
    <col min="13579" max="13824" width="9.109375" style="146"/>
    <col min="13825" max="13825" width="11.5546875" style="146" customWidth="1"/>
    <col min="13826" max="13827" width="9.33203125" style="146" customWidth="1"/>
    <col min="13828" max="13828" width="12" style="146" customWidth="1"/>
    <col min="13829" max="13829" width="15.44140625" style="146" customWidth="1"/>
    <col min="13830" max="13830" width="0.109375" style="146" customWidth="1"/>
    <col min="13831" max="13831" width="13.6640625" style="146" customWidth="1"/>
    <col min="13832" max="13832" width="10.6640625" style="146" customWidth="1"/>
    <col min="13833" max="13834" width="0" style="146" hidden="1" customWidth="1"/>
    <col min="13835" max="14080" width="9.109375" style="146"/>
    <col min="14081" max="14081" width="11.5546875" style="146" customWidth="1"/>
    <col min="14082" max="14083" width="9.33203125" style="146" customWidth="1"/>
    <col min="14084" max="14084" width="12" style="146" customWidth="1"/>
    <col min="14085" max="14085" width="15.44140625" style="146" customWidth="1"/>
    <col min="14086" max="14086" width="0.109375" style="146" customWidth="1"/>
    <col min="14087" max="14087" width="13.6640625" style="146" customWidth="1"/>
    <col min="14088" max="14088" width="10.6640625" style="146" customWidth="1"/>
    <col min="14089" max="14090" width="0" style="146" hidden="1" customWidth="1"/>
    <col min="14091" max="14336" width="9.109375" style="146"/>
    <col min="14337" max="14337" width="11.5546875" style="146" customWidth="1"/>
    <col min="14338" max="14339" width="9.33203125" style="146" customWidth="1"/>
    <col min="14340" max="14340" width="12" style="146" customWidth="1"/>
    <col min="14341" max="14341" width="15.44140625" style="146" customWidth="1"/>
    <col min="14342" max="14342" width="0.109375" style="146" customWidth="1"/>
    <col min="14343" max="14343" width="13.6640625" style="146" customWidth="1"/>
    <col min="14344" max="14344" width="10.6640625" style="146" customWidth="1"/>
    <col min="14345" max="14346" width="0" style="146" hidden="1" customWidth="1"/>
    <col min="14347" max="14592" width="9.109375" style="146"/>
    <col min="14593" max="14593" width="11.5546875" style="146" customWidth="1"/>
    <col min="14594" max="14595" width="9.33203125" style="146" customWidth="1"/>
    <col min="14596" max="14596" width="12" style="146" customWidth="1"/>
    <col min="14597" max="14597" width="15.44140625" style="146" customWidth="1"/>
    <col min="14598" max="14598" width="0.109375" style="146" customWidth="1"/>
    <col min="14599" max="14599" width="13.6640625" style="146" customWidth="1"/>
    <col min="14600" max="14600" width="10.6640625" style="146" customWidth="1"/>
    <col min="14601" max="14602" width="0" style="146" hidden="1" customWidth="1"/>
    <col min="14603" max="14848" width="9.109375" style="146"/>
    <col min="14849" max="14849" width="11.5546875" style="146" customWidth="1"/>
    <col min="14850" max="14851" width="9.33203125" style="146" customWidth="1"/>
    <col min="14852" max="14852" width="12" style="146" customWidth="1"/>
    <col min="14853" max="14853" width="15.44140625" style="146" customWidth="1"/>
    <col min="14854" max="14854" width="0.109375" style="146" customWidth="1"/>
    <col min="14855" max="14855" width="13.6640625" style="146" customWidth="1"/>
    <col min="14856" max="14856" width="10.6640625" style="146" customWidth="1"/>
    <col min="14857" max="14858" width="0" style="146" hidden="1" customWidth="1"/>
    <col min="14859" max="15104" width="9.109375" style="146"/>
    <col min="15105" max="15105" width="11.5546875" style="146" customWidth="1"/>
    <col min="15106" max="15107" width="9.33203125" style="146" customWidth="1"/>
    <col min="15108" max="15108" width="12" style="146" customWidth="1"/>
    <col min="15109" max="15109" width="15.44140625" style="146" customWidth="1"/>
    <col min="15110" max="15110" width="0.109375" style="146" customWidth="1"/>
    <col min="15111" max="15111" width="13.6640625" style="146" customWidth="1"/>
    <col min="15112" max="15112" width="10.6640625" style="146" customWidth="1"/>
    <col min="15113" max="15114" width="0" style="146" hidden="1" customWidth="1"/>
    <col min="15115" max="15360" width="9.109375" style="146"/>
    <col min="15361" max="15361" width="11.5546875" style="146" customWidth="1"/>
    <col min="15362" max="15363" width="9.33203125" style="146" customWidth="1"/>
    <col min="15364" max="15364" width="12" style="146" customWidth="1"/>
    <col min="15365" max="15365" width="15.44140625" style="146" customWidth="1"/>
    <col min="15366" max="15366" width="0.109375" style="146" customWidth="1"/>
    <col min="15367" max="15367" width="13.6640625" style="146" customWidth="1"/>
    <col min="15368" max="15368" width="10.6640625" style="146" customWidth="1"/>
    <col min="15369" max="15370" width="0" style="146" hidden="1" customWidth="1"/>
    <col min="15371" max="15616" width="9.109375" style="146"/>
    <col min="15617" max="15617" width="11.5546875" style="146" customWidth="1"/>
    <col min="15618" max="15619" width="9.33203125" style="146" customWidth="1"/>
    <col min="15620" max="15620" width="12" style="146" customWidth="1"/>
    <col min="15621" max="15621" width="15.44140625" style="146" customWidth="1"/>
    <col min="15622" max="15622" width="0.109375" style="146" customWidth="1"/>
    <col min="15623" max="15623" width="13.6640625" style="146" customWidth="1"/>
    <col min="15624" max="15624" width="10.6640625" style="146" customWidth="1"/>
    <col min="15625" max="15626" width="0" style="146" hidden="1" customWidth="1"/>
    <col min="15627" max="15872" width="9.109375" style="146"/>
    <col min="15873" max="15873" width="11.5546875" style="146" customWidth="1"/>
    <col min="15874" max="15875" width="9.33203125" style="146" customWidth="1"/>
    <col min="15876" max="15876" width="12" style="146" customWidth="1"/>
    <col min="15877" max="15877" width="15.44140625" style="146" customWidth="1"/>
    <col min="15878" max="15878" width="0.109375" style="146" customWidth="1"/>
    <col min="15879" max="15879" width="13.6640625" style="146" customWidth="1"/>
    <col min="15880" max="15880" width="10.6640625" style="146" customWidth="1"/>
    <col min="15881" max="15882" width="0" style="146" hidden="1" customWidth="1"/>
    <col min="15883" max="16128" width="9.109375" style="146"/>
    <col min="16129" max="16129" width="11.5546875" style="146" customWidth="1"/>
    <col min="16130" max="16131" width="9.33203125" style="146" customWidth="1"/>
    <col min="16132" max="16132" width="12" style="146" customWidth="1"/>
    <col min="16133" max="16133" width="15.44140625" style="146" customWidth="1"/>
    <col min="16134" max="16134" width="0.109375" style="146" customWidth="1"/>
    <col min="16135" max="16135" width="13.6640625" style="146" customWidth="1"/>
    <col min="16136" max="16136" width="10.6640625" style="146" customWidth="1"/>
    <col min="16137" max="16138" width="0" style="146" hidden="1" customWidth="1"/>
    <col min="16139" max="16384" width="9.109375" style="146"/>
  </cols>
  <sheetData>
    <row r="1" spans="1:11" ht="20.100000000000001" customHeight="1">
      <c r="A1" s="142" t="s">
        <v>6</v>
      </c>
      <c r="B1" s="142"/>
      <c r="C1" s="142"/>
      <c r="D1" s="142"/>
      <c r="E1" s="142"/>
      <c r="F1" s="143"/>
      <c r="G1" s="144"/>
      <c r="H1" s="144"/>
      <c r="I1" s="144"/>
      <c r="J1" s="145"/>
    </row>
    <row r="2" spans="1:11" ht="20.100000000000001" customHeight="1">
      <c r="A2" s="147" t="s">
        <v>43</v>
      </c>
      <c r="B2" s="145"/>
      <c r="C2" s="145"/>
      <c r="D2" s="145"/>
      <c r="E2" s="143"/>
      <c r="F2" s="143"/>
      <c r="G2" s="144"/>
      <c r="H2" s="144"/>
      <c r="I2" s="144"/>
      <c r="J2" s="145"/>
    </row>
    <row r="3" spans="1:11" ht="20.100000000000001" customHeight="1">
      <c r="A3" s="147" t="s">
        <v>127</v>
      </c>
      <c r="B3" s="145"/>
      <c r="C3" s="145"/>
      <c r="D3" s="145"/>
      <c r="E3" s="143"/>
      <c r="F3" s="143"/>
      <c r="G3" s="144"/>
      <c r="H3" s="144"/>
      <c r="I3" s="144"/>
      <c r="J3" s="145"/>
    </row>
    <row r="4" spans="1:11" ht="20.100000000000001" customHeight="1">
      <c r="A4" s="147"/>
      <c r="B4" s="145"/>
      <c r="C4" s="145"/>
      <c r="D4" s="145"/>
      <c r="E4" s="143"/>
      <c r="F4" s="143"/>
      <c r="G4" s="144"/>
      <c r="H4" s="144"/>
      <c r="I4" s="144"/>
      <c r="J4" s="145"/>
    </row>
    <row r="5" spans="1:11" ht="20.100000000000001" customHeight="1">
      <c r="A5" s="147"/>
      <c r="B5" s="145"/>
      <c r="C5" s="145"/>
      <c r="D5" s="145"/>
      <c r="E5" s="143"/>
      <c r="F5" s="143"/>
      <c r="G5" s="144"/>
      <c r="H5" s="144"/>
      <c r="I5" s="144"/>
      <c r="J5" s="145"/>
    </row>
    <row r="6" spans="1:11" ht="20.100000000000001" customHeight="1">
      <c r="A6" s="148" t="s">
        <v>128</v>
      </c>
      <c r="B6" s="145"/>
      <c r="C6" s="145"/>
      <c r="D6" s="145"/>
      <c r="E6" s="143"/>
      <c r="F6" s="143"/>
      <c r="G6" s="143"/>
      <c r="H6" s="149"/>
      <c r="I6" s="143"/>
      <c r="J6" s="145"/>
    </row>
    <row r="7" spans="1:11" ht="20.100000000000001" customHeight="1">
      <c r="A7" s="147" t="s">
        <v>129</v>
      </c>
      <c r="B7" s="150"/>
      <c r="C7" s="150"/>
      <c r="D7" s="145"/>
      <c r="E7" s="151"/>
      <c r="F7" s="145"/>
      <c r="G7" s="145"/>
      <c r="H7" s="152"/>
      <c r="I7" s="145"/>
      <c r="J7" s="145"/>
    </row>
    <row r="8" spans="1:11">
      <c r="A8" s="225"/>
      <c r="B8" s="226"/>
      <c r="C8" s="226"/>
      <c r="D8" s="227"/>
      <c r="E8" s="153"/>
      <c r="F8" s="154"/>
      <c r="G8" s="225"/>
      <c r="H8" s="226"/>
      <c r="I8" s="226"/>
      <c r="J8" s="227"/>
      <c r="K8" s="155"/>
    </row>
    <row r="9" spans="1:11" ht="13.8">
      <c r="A9" s="156" t="s">
        <v>71</v>
      </c>
      <c r="B9" s="157"/>
      <c r="C9" s="157"/>
      <c r="D9" s="157"/>
      <c r="E9" s="158" t="s">
        <v>130</v>
      </c>
      <c r="F9" s="228" t="s">
        <v>85</v>
      </c>
      <c r="G9" s="229"/>
      <c r="H9" s="229"/>
      <c r="I9" s="229"/>
      <c r="K9" s="155"/>
    </row>
    <row r="10" spans="1:11" ht="13.8">
      <c r="A10" s="159" t="s">
        <v>72</v>
      </c>
      <c r="B10" s="160"/>
      <c r="C10" s="160"/>
      <c r="D10" s="160"/>
      <c r="E10" s="158" t="s">
        <v>24</v>
      </c>
      <c r="F10" s="230">
        <v>43713</v>
      </c>
      <c r="G10" s="231"/>
      <c r="H10" s="231"/>
      <c r="I10" s="231"/>
      <c r="K10" s="155"/>
    </row>
    <row r="11" spans="1:11" ht="13.8">
      <c r="A11" s="159" t="s">
        <v>73</v>
      </c>
      <c r="B11" s="160"/>
      <c r="C11" s="160"/>
      <c r="D11" s="160"/>
      <c r="E11" s="158" t="s">
        <v>131</v>
      </c>
      <c r="F11" s="223" t="s">
        <v>143</v>
      </c>
      <c r="G11" s="224"/>
      <c r="H11" s="224"/>
      <c r="I11" s="224"/>
      <c r="K11" s="155"/>
    </row>
    <row r="12" spans="1:11" ht="13.8">
      <c r="A12" s="159" t="s">
        <v>74</v>
      </c>
      <c r="B12" s="160"/>
      <c r="C12" s="160"/>
      <c r="D12" s="160"/>
      <c r="E12" s="158" t="s">
        <v>132</v>
      </c>
      <c r="F12" s="223" t="s">
        <v>144</v>
      </c>
      <c r="G12" s="224"/>
      <c r="H12" s="224"/>
      <c r="I12" s="224"/>
      <c r="K12" s="155"/>
    </row>
    <row r="13" spans="1:11" ht="13.8">
      <c r="A13" s="161" t="s">
        <v>75</v>
      </c>
      <c r="B13" s="160"/>
      <c r="C13" s="160"/>
      <c r="D13" s="160"/>
      <c r="E13" s="158" t="s">
        <v>133</v>
      </c>
      <c r="F13" s="223" t="s">
        <v>93</v>
      </c>
      <c r="G13" s="224"/>
      <c r="H13" s="224"/>
      <c r="I13" s="224"/>
      <c r="K13" s="155"/>
    </row>
    <row r="14" spans="1:11" ht="13.8">
      <c r="A14" s="161" t="s">
        <v>76</v>
      </c>
      <c r="B14" s="157"/>
      <c r="C14" s="157"/>
      <c r="D14" s="157"/>
      <c r="E14" s="158" t="s">
        <v>134</v>
      </c>
      <c r="F14" s="223" t="s">
        <v>94</v>
      </c>
      <c r="G14" s="224"/>
      <c r="H14" s="224"/>
      <c r="I14" s="224"/>
      <c r="K14" s="155"/>
    </row>
    <row r="15" spans="1:11" ht="13.8">
      <c r="A15" s="156"/>
      <c r="B15" s="157"/>
      <c r="C15" s="157"/>
      <c r="D15" s="162"/>
      <c r="E15" s="163"/>
      <c r="F15" s="145"/>
      <c r="G15" s="164"/>
      <c r="H15" s="152"/>
      <c r="I15" s="165"/>
      <c r="K15" s="155"/>
    </row>
    <row r="16" spans="1:11" ht="13.8">
      <c r="A16" s="166" t="s">
        <v>135</v>
      </c>
      <c r="B16" s="167" t="s">
        <v>136</v>
      </c>
      <c r="C16" s="168"/>
      <c r="D16" s="168"/>
      <c r="E16" s="168"/>
      <c r="F16" s="169"/>
      <c r="G16" s="170" t="s">
        <v>137</v>
      </c>
      <c r="H16" s="170" t="s">
        <v>138</v>
      </c>
      <c r="I16" s="170"/>
      <c r="J16" s="166"/>
      <c r="K16" s="155"/>
    </row>
    <row r="17" spans="1:14">
      <c r="A17" s="171"/>
      <c r="B17" s="172"/>
      <c r="C17" s="172"/>
      <c r="D17" s="172"/>
      <c r="E17" s="172"/>
      <c r="F17" s="173"/>
      <c r="G17" s="174"/>
      <c r="H17" s="175" t="s">
        <v>139</v>
      </c>
      <c r="I17" s="176"/>
      <c r="J17" s="177"/>
      <c r="K17" s="155"/>
    </row>
    <row r="18" spans="1:14" ht="15.6">
      <c r="A18" s="192" t="s">
        <v>140</v>
      </c>
      <c r="B18" s="193"/>
      <c r="C18" s="193"/>
      <c r="D18" s="193"/>
      <c r="E18" s="194"/>
      <c r="F18" s="195"/>
      <c r="G18" s="196"/>
      <c r="H18" s="197"/>
      <c r="I18" s="178"/>
      <c r="J18" s="179"/>
      <c r="K18" s="155"/>
    </row>
    <row r="19" spans="1:14" ht="15.6">
      <c r="A19" s="198">
        <v>1</v>
      </c>
      <c r="B19" s="199" t="s">
        <v>145</v>
      </c>
      <c r="C19" s="193"/>
      <c r="D19" s="193"/>
      <c r="E19" s="193"/>
      <c r="F19" s="195"/>
      <c r="G19" s="200">
        <v>156</v>
      </c>
      <c r="H19" s="215">
        <v>124.4</v>
      </c>
      <c r="I19" s="178"/>
      <c r="J19" s="179"/>
    </row>
    <row r="20" spans="1:14" ht="15.6">
      <c r="A20" s="198">
        <v>2</v>
      </c>
      <c r="B20" s="202" t="s">
        <v>146</v>
      </c>
      <c r="C20" s="193"/>
      <c r="D20" s="193"/>
      <c r="E20" s="193"/>
      <c r="F20" s="203"/>
      <c r="G20" s="204">
        <v>156</v>
      </c>
      <c r="H20" s="216">
        <v>124.4</v>
      </c>
      <c r="I20" s="180"/>
      <c r="J20" s="181"/>
      <c r="K20" s="155"/>
    </row>
    <row r="21" spans="1:14" ht="15.6">
      <c r="A21" s="198"/>
      <c r="B21" s="202"/>
      <c r="C21" s="193"/>
      <c r="D21" s="193"/>
      <c r="E21" s="193"/>
      <c r="F21" s="203"/>
      <c r="G21" s="204"/>
      <c r="H21" s="205"/>
      <c r="I21" s="180"/>
      <c r="J21" s="181"/>
      <c r="K21" s="155"/>
    </row>
    <row r="22" spans="1:14" ht="15.6">
      <c r="A22" s="198"/>
      <c r="B22" s="202"/>
      <c r="C22" s="193"/>
      <c r="D22" s="193"/>
      <c r="E22" s="193"/>
      <c r="F22" s="203"/>
      <c r="G22" s="204"/>
      <c r="H22" s="205"/>
      <c r="I22" s="180"/>
      <c r="J22" s="181"/>
      <c r="K22" s="155"/>
    </row>
    <row r="23" spans="1:14" ht="16.2" thickBot="1">
      <c r="A23" s="198"/>
      <c r="B23" s="202"/>
      <c r="C23" s="193"/>
      <c r="D23" s="193"/>
      <c r="E23" s="193"/>
      <c r="F23" s="203"/>
      <c r="G23" s="206">
        <f>SUM(G19:G20)</f>
        <v>312</v>
      </c>
      <c r="H23" s="214">
        <f>SUM(H19:H20)</f>
        <v>248.8</v>
      </c>
      <c r="I23" s="182">
        <f>SUM(H23)</f>
        <v>248.8</v>
      </c>
      <c r="J23" s="183">
        <f>SUM(H23:I23)</f>
        <v>497.6</v>
      </c>
      <c r="K23" s="155"/>
      <c r="N23" s="184"/>
    </row>
    <row r="24" spans="1:14" ht="16.2" thickTop="1">
      <c r="A24" s="198"/>
      <c r="B24" s="193"/>
      <c r="C24" s="193"/>
      <c r="D24" s="193"/>
      <c r="E24" s="193"/>
      <c r="F24" s="195"/>
      <c r="G24" s="200"/>
      <c r="H24" s="201"/>
      <c r="I24" s="182"/>
      <c r="J24" s="183"/>
    </row>
    <row r="25" spans="1:14" ht="15.6">
      <c r="A25" s="192" t="s">
        <v>147</v>
      </c>
      <c r="B25" s="193"/>
      <c r="C25" s="193"/>
      <c r="D25" s="193"/>
      <c r="E25" s="193"/>
      <c r="F25" s="195"/>
      <c r="G25" s="200"/>
      <c r="H25" s="201"/>
      <c r="I25" s="182"/>
      <c r="J25" s="183"/>
    </row>
    <row r="26" spans="1:14" ht="15.6">
      <c r="A26" s="198">
        <v>1</v>
      </c>
      <c r="B26" s="193" t="s">
        <v>148</v>
      </c>
      <c r="C26" s="193"/>
      <c r="D26" s="193"/>
      <c r="E26" s="193"/>
      <c r="F26" s="195"/>
      <c r="G26" s="200">
        <v>1200</v>
      </c>
      <c r="H26" s="215">
        <v>500</v>
      </c>
      <c r="I26" s="182"/>
      <c r="J26" s="183"/>
    </row>
    <row r="27" spans="1:14" ht="15.6">
      <c r="A27" s="198">
        <v>2</v>
      </c>
      <c r="B27" s="193" t="s">
        <v>149</v>
      </c>
      <c r="C27" s="193"/>
      <c r="D27" s="193"/>
      <c r="E27" s="193"/>
      <c r="F27" s="195"/>
      <c r="G27" s="200">
        <v>1200</v>
      </c>
      <c r="H27" s="215">
        <v>550</v>
      </c>
      <c r="I27" s="182"/>
      <c r="J27" s="183"/>
    </row>
    <row r="28" spans="1:14" ht="15.6">
      <c r="A28" s="198">
        <v>3</v>
      </c>
      <c r="B28" s="193" t="s">
        <v>152</v>
      </c>
      <c r="C28" s="193"/>
      <c r="D28" s="193"/>
      <c r="E28" s="193"/>
      <c r="F28" s="195"/>
      <c r="G28" s="200">
        <v>400</v>
      </c>
      <c r="H28" s="215">
        <v>400</v>
      </c>
      <c r="I28" s="182"/>
      <c r="J28" s="183"/>
    </row>
    <row r="29" spans="1:14" ht="15.6">
      <c r="A29" s="198">
        <v>4</v>
      </c>
      <c r="B29" s="193" t="s">
        <v>157</v>
      </c>
      <c r="C29" s="193"/>
      <c r="D29" s="193"/>
      <c r="E29" s="193"/>
      <c r="F29" s="195"/>
      <c r="G29" s="200">
        <v>280</v>
      </c>
      <c r="H29" s="215">
        <v>280</v>
      </c>
      <c r="I29" s="182"/>
      <c r="J29" s="183"/>
    </row>
    <row r="30" spans="1:14" ht="15.6">
      <c r="A30" s="198"/>
      <c r="B30" s="193"/>
      <c r="C30" s="193"/>
      <c r="D30" s="193"/>
      <c r="E30" s="193" t="s">
        <v>150</v>
      </c>
      <c r="F30" s="195"/>
      <c r="G30" s="213">
        <f>SUM(G26:G29)</f>
        <v>3080</v>
      </c>
      <c r="H30" s="233">
        <f>SUM(H26:H29)</f>
        <v>1730</v>
      </c>
      <c r="I30" s="182"/>
      <c r="J30" s="183"/>
    </row>
    <row r="31" spans="1:14" ht="16.2" thickBot="1">
      <c r="A31" s="198"/>
      <c r="B31" s="193"/>
      <c r="C31" s="193"/>
      <c r="D31" s="193"/>
      <c r="E31" s="193" t="s">
        <v>151</v>
      </c>
      <c r="F31" s="195"/>
      <c r="G31" s="200">
        <f>G23</f>
        <v>312</v>
      </c>
      <c r="H31" s="215">
        <v>248.8</v>
      </c>
      <c r="I31" s="182"/>
      <c r="J31" s="183"/>
    </row>
    <row r="32" spans="1:14" ht="16.8" thickTop="1" thickBot="1">
      <c r="A32" s="207"/>
      <c r="B32" s="208"/>
      <c r="C32" s="208"/>
      <c r="D32" s="208"/>
      <c r="E32" s="191" t="s">
        <v>68</v>
      </c>
      <c r="F32" s="191" t="s">
        <v>0</v>
      </c>
      <c r="G32" s="212">
        <f>SUM(G30:G31)</f>
        <v>3392</v>
      </c>
      <c r="H32" s="234">
        <f>SUM(H30:H31)</f>
        <v>1978.8</v>
      </c>
      <c r="I32" s="185"/>
      <c r="J32" s="186"/>
      <c r="K32" s="155"/>
    </row>
    <row r="33" spans="1:10" ht="16.2" thickTop="1">
      <c r="A33" s="199"/>
      <c r="B33" s="195"/>
      <c r="C33" s="209"/>
      <c r="D33" s="195"/>
      <c r="E33" s="193"/>
      <c r="F33" s="193"/>
      <c r="G33" s="193"/>
      <c r="H33" s="210"/>
      <c r="I33" s="145"/>
      <c r="J33" s="145"/>
    </row>
    <row r="34" spans="1:10" ht="15.6">
      <c r="A34" s="199"/>
      <c r="B34" s="195"/>
      <c r="C34" s="209"/>
      <c r="D34" s="195"/>
      <c r="E34" s="211"/>
      <c r="F34" s="211"/>
      <c r="G34" s="211"/>
      <c r="H34" s="211" t="s">
        <v>141</v>
      </c>
      <c r="I34" s="188"/>
      <c r="J34" s="188"/>
    </row>
    <row r="35" spans="1:10" ht="20.100000000000001" customHeight="1">
      <c r="B35" s="147"/>
      <c r="C35" s="187"/>
      <c r="D35" s="147"/>
      <c r="E35" s="145"/>
      <c r="F35" s="145"/>
      <c r="G35" s="145"/>
      <c r="H35" s="152"/>
      <c r="I35" s="145"/>
      <c r="J35" s="145"/>
    </row>
    <row r="36" spans="1:10" ht="20.100000000000001" customHeight="1">
      <c r="B36" s="147"/>
      <c r="C36" s="187"/>
      <c r="D36" s="147"/>
      <c r="E36" s="145"/>
      <c r="F36" s="145"/>
      <c r="G36" s="145"/>
      <c r="H36" s="152"/>
      <c r="I36" s="145"/>
      <c r="J36" s="145"/>
    </row>
    <row r="37" spans="1:10" ht="20.100000000000001" customHeight="1">
      <c r="B37" s="147"/>
      <c r="C37" s="187"/>
      <c r="D37" s="147"/>
      <c r="E37" s="145"/>
      <c r="F37" s="145"/>
      <c r="G37" s="145"/>
      <c r="H37" s="152"/>
      <c r="I37" s="145"/>
      <c r="J37" s="145"/>
    </row>
    <row r="38" spans="1:10">
      <c r="B38" s="147"/>
      <c r="C38" s="187"/>
      <c r="D38" s="147"/>
      <c r="E38" s="145"/>
      <c r="F38" s="145"/>
      <c r="G38" s="189" t="s">
        <v>142</v>
      </c>
      <c r="H38" s="189"/>
      <c r="I38" s="189"/>
      <c r="J38" s="189"/>
    </row>
    <row r="39" spans="1:10">
      <c r="B39" s="187"/>
      <c r="C39" s="187"/>
      <c r="D39" s="187"/>
    </row>
    <row r="40" spans="1:10">
      <c r="B40" s="187"/>
      <c r="C40" s="187"/>
      <c r="D40" s="187"/>
    </row>
    <row r="41" spans="1:10">
      <c r="B41" s="187"/>
      <c r="C41" s="187"/>
      <c r="D41" s="187"/>
    </row>
    <row r="42" spans="1:10">
      <c r="B42" s="187"/>
      <c r="C42" s="187"/>
      <c r="D42" s="187"/>
    </row>
    <row r="43" spans="1:10">
      <c r="B43" s="187"/>
      <c r="C43" s="187"/>
      <c r="D43" s="187"/>
    </row>
    <row r="44" spans="1:10">
      <c r="B44" s="187"/>
      <c r="C44" s="187"/>
      <c r="D44" s="187"/>
    </row>
    <row r="45" spans="1:10">
      <c r="B45" s="187"/>
      <c r="C45" s="187"/>
      <c r="D45" s="187"/>
    </row>
    <row r="46" spans="1:10">
      <c r="B46" s="187"/>
      <c r="C46" s="187"/>
      <c r="D46" s="187"/>
    </row>
    <row r="47" spans="1:10">
      <c r="B47" s="187"/>
      <c r="C47" s="187"/>
      <c r="D47" s="187"/>
    </row>
    <row r="48" spans="1:10">
      <c r="B48" s="187"/>
      <c r="C48" s="187"/>
      <c r="D48" s="187"/>
    </row>
    <row r="49" spans="2:8">
      <c r="B49" s="187"/>
      <c r="C49" s="187"/>
      <c r="D49" s="187"/>
    </row>
    <row r="50" spans="2:8">
      <c r="B50" s="187"/>
      <c r="C50" s="187"/>
      <c r="D50" s="187"/>
    </row>
    <row r="51" spans="2:8">
      <c r="B51" s="187"/>
      <c r="C51" s="187"/>
      <c r="D51" s="187"/>
    </row>
    <row r="52" spans="2:8">
      <c r="B52" s="187"/>
      <c r="C52" s="187"/>
      <c r="D52" s="187"/>
    </row>
    <row r="53" spans="2:8">
      <c r="B53" s="187"/>
      <c r="C53" s="187"/>
      <c r="D53" s="187"/>
      <c r="H53" s="146"/>
    </row>
    <row r="54" spans="2:8">
      <c r="B54" s="187"/>
      <c r="C54" s="187"/>
      <c r="D54" s="187"/>
      <c r="H54" s="146"/>
    </row>
    <row r="55" spans="2:8">
      <c r="B55" s="187"/>
      <c r="C55" s="187"/>
      <c r="D55" s="187"/>
      <c r="H55" s="146"/>
    </row>
    <row r="56" spans="2:8">
      <c r="B56" s="187"/>
      <c r="C56" s="187"/>
      <c r="D56" s="187"/>
      <c r="H56" s="146"/>
    </row>
    <row r="57" spans="2:8">
      <c r="B57" s="187"/>
      <c r="C57" s="187"/>
      <c r="D57" s="187"/>
      <c r="H57" s="146"/>
    </row>
    <row r="58" spans="2:8">
      <c r="B58" s="187"/>
      <c r="C58" s="187"/>
      <c r="D58" s="187"/>
      <c r="H58" s="146"/>
    </row>
    <row r="59" spans="2:8">
      <c r="B59" s="187"/>
      <c r="C59" s="187"/>
      <c r="D59" s="187"/>
      <c r="H59" s="146"/>
    </row>
    <row r="60" spans="2:8">
      <c r="B60" s="187"/>
      <c r="C60" s="187"/>
      <c r="D60" s="187"/>
      <c r="H60" s="146"/>
    </row>
    <row r="61" spans="2:8">
      <c r="B61" s="187"/>
      <c r="C61" s="187"/>
      <c r="D61" s="187"/>
      <c r="H61" s="146"/>
    </row>
    <row r="62" spans="2:8">
      <c r="B62" s="187"/>
      <c r="C62" s="187"/>
      <c r="D62" s="187"/>
      <c r="H62" s="146"/>
    </row>
    <row r="63" spans="2:8">
      <c r="B63" s="187"/>
      <c r="C63" s="187"/>
      <c r="D63" s="187"/>
      <c r="H63" s="146"/>
    </row>
    <row r="64" spans="2:8">
      <c r="B64" s="187"/>
      <c r="C64" s="187"/>
      <c r="D64" s="187"/>
      <c r="H64" s="146"/>
    </row>
    <row r="65" spans="2:8">
      <c r="B65" s="187"/>
      <c r="C65" s="187"/>
      <c r="D65" s="187"/>
      <c r="H65" s="146"/>
    </row>
    <row r="66" spans="2:8">
      <c r="B66" s="187"/>
      <c r="C66" s="187"/>
      <c r="D66" s="187"/>
      <c r="H66" s="146"/>
    </row>
    <row r="67" spans="2:8">
      <c r="B67" s="187"/>
      <c r="C67" s="187"/>
      <c r="D67" s="187"/>
      <c r="H67" s="146"/>
    </row>
    <row r="68" spans="2:8">
      <c r="B68" s="187"/>
      <c r="C68" s="187"/>
      <c r="D68" s="187"/>
      <c r="H68" s="146"/>
    </row>
    <row r="69" spans="2:8">
      <c r="B69" s="187"/>
      <c r="C69" s="187"/>
      <c r="D69" s="187"/>
      <c r="H69" s="146"/>
    </row>
    <row r="70" spans="2:8">
      <c r="B70" s="187"/>
      <c r="C70" s="187"/>
      <c r="D70" s="187"/>
      <c r="H70" s="146"/>
    </row>
    <row r="71" spans="2:8">
      <c r="B71" s="187"/>
      <c r="C71" s="187"/>
      <c r="D71" s="187"/>
      <c r="H71" s="146"/>
    </row>
    <row r="72" spans="2:8">
      <c r="B72" s="187"/>
      <c r="C72" s="187"/>
      <c r="D72" s="187"/>
      <c r="H72" s="146"/>
    </row>
    <row r="73" spans="2:8">
      <c r="B73" s="187"/>
      <c r="C73" s="187"/>
      <c r="D73" s="187"/>
      <c r="H73" s="146"/>
    </row>
    <row r="74" spans="2:8">
      <c r="B74" s="187"/>
      <c r="C74" s="187"/>
      <c r="D74" s="187"/>
      <c r="H74" s="146"/>
    </row>
    <row r="75" spans="2:8">
      <c r="B75" s="187"/>
      <c r="C75" s="187"/>
      <c r="D75" s="187"/>
      <c r="H75" s="146"/>
    </row>
    <row r="76" spans="2:8">
      <c r="B76" s="187"/>
      <c r="C76" s="187"/>
      <c r="D76" s="187"/>
      <c r="H76" s="146"/>
    </row>
    <row r="77" spans="2:8">
      <c r="B77" s="187"/>
      <c r="C77" s="187"/>
      <c r="D77" s="187"/>
      <c r="H77" s="146"/>
    </row>
    <row r="78" spans="2:8">
      <c r="B78" s="187"/>
      <c r="C78" s="187"/>
      <c r="D78" s="187"/>
      <c r="H78" s="146"/>
    </row>
    <row r="79" spans="2:8">
      <c r="B79" s="187"/>
      <c r="C79" s="187"/>
      <c r="D79" s="187"/>
      <c r="H79" s="146"/>
    </row>
    <row r="80" spans="2:8">
      <c r="B80" s="187"/>
      <c r="C80" s="187"/>
      <c r="D80" s="187"/>
      <c r="H80" s="146"/>
    </row>
    <row r="81" spans="2:8">
      <c r="B81" s="187"/>
      <c r="C81" s="187"/>
      <c r="D81" s="187"/>
      <c r="H81" s="146"/>
    </row>
    <row r="82" spans="2:8">
      <c r="B82" s="187"/>
      <c r="C82" s="187"/>
      <c r="D82" s="187"/>
      <c r="H82" s="146"/>
    </row>
    <row r="83" spans="2:8">
      <c r="B83" s="187"/>
      <c r="C83" s="187"/>
      <c r="D83" s="187"/>
      <c r="H83" s="146"/>
    </row>
    <row r="84" spans="2:8">
      <c r="B84" s="187"/>
      <c r="C84" s="187"/>
      <c r="D84" s="187"/>
      <c r="H84" s="146"/>
    </row>
    <row r="85" spans="2:8">
      <c r="B85" s="187"/>
      <c r="C85" s="187"/>
      <c r="D85" s="187"/>
      <c r="H85" s="146"/>
    </row>
    <row r="86" spans="2:8">
      <c r="B86" s="187"/>
      <c r="C86" s="187"/>
      <c r="D86" s="187"/>
      <c r="H86" s="146"/>
    </row>
    <row r="87" spans="2:8">
      <c r="B87" s="187"/>
      <c r="C87" s="187"/>
      <c r="D87" s="187"/>
      <c r="H87" s="146"/>
    </row>
    <row r="88" spans="2:8">
      <c r="B88" s="187"/>
      <c r="C88" s="187"/>
      <c r="D88" s="187"/>
      <c r="H88" s="146"/>
    </row>
    <row r="89" spans="2:8">
      <c r="B89" s="187"/>
      <c r="C89" s="187"/>
      <c r="D89" s="187"/>
      <c r="H89" s="146"/>
    </row>
    <row r="90" spans="2:8">
      <c r="B90" s="187"/>
      <c r="C90" s="187"/>
      <c r="D90" s="187"/>
      <c r="H90" s="146"/>
    </row>
    <row r="91" spans="2:8">
      <c r="B91" s="187"/>
      <c r="C91" s="187"/>
      <c r="D91" s="187"/>
      <c r="H91" s="146"/>
    </row>
    <row r="92" spans="2:8">
      <c r="B92" s="187"/>
      <c r="C92" s="187"/>
      <c r="D92" s="187"/>
      <c r="H92" s="146"/>
    </row>
    <row r="93" spans="2:8">
      <c r="B93" s="187"/>
      <c r="C93" s="187"/>
      <c r="D93" s="187"/>
      <c r="H93" s="146"/>
    </row>
    <row r="94" spans="2:8">
      <c r="B94" s="187"/>
      <c r="C94" s="187"/>
      <c r="D94" s="187"/>
      <c r="H94" s="146"/>
    </row>
    <row r="95" spans="2:8">
      <c r="B95" s="187"/>
      <c r="C95" s="187"/>
      <c r="D95" s="187"/>
      <c r="H95" s="146"/>
    </row>
    <row r="96" spans="2:8">
      <c r="B96" s="187"/>
      <c r="C96" s="187"/>
      <c r="D96" s="187"/>
      <c r="H96" s="146"/>
    </row>
    <row r="97" spans="2:8">
      <c r="B97" s="187"/>
      <c r="C97" s="187"/>
      <c r="D97" s="187"/>
      <c r="H97" s="146"/>
    </row>
    <row r="98" spans="2:8">
      <c r="B98" s="187"/>
      <c r="C98" s="187"/>
      <c r="D98" s="187"/>
      <c r="H98" s="146"/>
    </row>
    <row r="99" spans="2:8">
      <c r="B99" s="187"/>
      <c r="C99" s="187"/>
      <c r="D99" s="187"/>
      <c r="H99" s="146"/>
    </row>
    <row r="100" spans="2:8">
      <c r="B100" s="187"/>
      <c r="C100" s="187"/>
      <c r="D100" s="187"/>
      <c r="H100" s="146"/>
    </row>
    <row r="101" spans="2:8">
      <c r="B101" s="187"/>
      <c r="C101" s="187"/>
      <c r="D101" s="187"/>
      <c r="H101" s="146"/>
    </row>
    <row r="102" spans="2:8">
      <c r="B102" s="187"/>
      <c r="C102" s="187"/>
      <c r="D102" s="187"/>
      <c r="H102" s="146"/>
    </row>
    <row r="103" spans="2:8">
      <c r="B103" s="187"/>
      <c r="C103" s="187"/>
      <c r="D103" s="187"/>
      <c r="H103" s="146"/>
    </row>
    <row r="104" spans="2:8">
      <c r="B104" s="187"/>
      <c r="C104" s="187"/>
      <c r="D104" s="187"/>
      <c r="H104" s="146"/>
    </row>
    <row r="105" spans="2:8">
      <c r="B105" s="187"/>
      <c r="C105" s="187"/>
      <c r="D105" s="187"/>
      <c r="H105" s="146"/>
    </row>
    <row r="106" spans="2:8">
      <c r="B106" s="187"/>
      <c r="C106" s="187"/>
      <c r="D106" s="187"/>
      <c r="H106" s="146"/>
    </row>
    <row r="107" spans="2:8">
      <c r="B107" s="187"/>
      <c r="C107" s="187"/>
      <c r="D107" s="187"/>
      <c r="H107" s="146"/>
    </row>
    <row r="108" spans="2:8">
      <c r="B108" s="187"/>
      <c r="C108" s="187"/>
      <c r="D108" s="187"/>
      <c r="H108" s="146"/>
    </row>
    <row r="109" spans="2:8">
      <c r="B109" s="187"/>
      <c r="C109" s="187"/>
      <c r="D109" s="187"/>
      <c r="H109" s="146"/>
    </row>
    <row r="110" spans="2:8">
      <c r="B110" s="187"/>
      <c r="C110" s="187"/>
      <c r="D110" s="187"/>
      <c r="H110" s="146"/>
    </row>
    <row r="111" spans="2:8">
      <c r="B111" s="187"/>
      <c r="C111" s="187"/>
      <c r="D111" s="187"/>
      <c r="H111" s="146"/>
    </row>
    <row r="112" spans="2:8">
      <c r="B112" s="187"/>
      <c r="C112" s="187"/>
      <c r="D112" s="187"/>
      <c r="H112" s="146"/>
    </row>
    <row r="113" spans="2:8">
      <c r="B113" s="187"/>
      <c r="C113" s="187"/>
      <c r="D113" s="187"/>
      <c r="H113" s="146"/>
    </row>
    <row r="114" spans="2:8">
      <c r="B114" s="187"/>
      <c r="C114" s="187"/>
      <c r="D114" s="187"/>
      <c r="H114" s="146"/>
    </row>
    <row r="115" spans="2:8">
      <c r="B115" s="187"/>
      <c r="C115" s="187"/>
      <c r="D115" s="187"/>
      <c r="H115" s="146"/>
    </row>
    <row r="116" spans="2:8">
      <c r="B116" s="187"/>
      <c r="C116" s="187"/>
      <c r="D116" s="187"/>
      <c r="H116" s="146"/>
    </row>
    <row r="117" spans="2:8">
      <c r="B117" s="187"/>
      <c r="C117" s="187"/>
      <c r="D117" s="187"/>
      <c r="H117" s="146"/>
    </row>
    <row r="118" spans="2:8">
      <c r="B118" s="187"/>
      <c r="C118" s="187"/>
      <c r="D118" s="187"/>
      <c r="H118" s="146"/>
    </row>
    <row r="119" spans="2:8">
      <c r="B119" s="187"/>
      <c r="C119" s="187"/>
      <c r="D119" s="187"/>
      <c r="H119" s="146"/>
    </row>
    <row r="120" spans="2:8">
      <c r="B120" s="187"/>
      <c r="C120" s="187"/>
      <c r="D120" s="187"/>
      <c r="H120" s="146"/>
    </row>
    <row r="121" spans="2:8">
      <c r="B121" s="187"/>
      <c r="C121" s="187"/>
      <c r="D121" s="187"/>
      <c r="H121" s="146"/>
    </row>
    <row r="122" spans="2:8">
      <c r="B122" s="187"/>
      <c r="C122" s="187"/>
      <c r="D122" s="187"/>
      <c r="H122" s="146"/>
    </row>
    <row r="123" spans="2:8">
      <c r="B123" s="187"/>
      <c r="C123" s="187"/>
      <c r="D123" s="187"/>
      <c r="H123" s="146"/>
    </row>
    <row r="124" spans="2:8">
      <c r="B124" s="187"/>
      <c r="C124" s="187"/>
      <c r="D124" s="187"/>
      <c r="H124" s="146"/>
    </row>
    <row r="125" spans="2:8">
      <c r="B125" s="187"/>
      <c r="C125" s="187"/>
      <c r="D125" s="187"/>
      <c r="H125" s="146"/>
    </row>
    <row r="126" spans="2:8">
      <c r="B126" s="187"/>
      <c r="C126" s="187"/>
      <c r="D126" s="187"/>
      <c r="H126" s="146"/>
    </row>
    <row r="127" spans="2:8">
      <c r="B127" s="187"/>
      <c r="C127" s="187"/>
      <c r="D127" s="187"/>
      <c r="H127" s="146"/>
    </row>
    <row r="128" spans="2:8">
      <c r="B128" s="187"/>
      <c r="C128" s="187"/>
      <c r="D128" s="187"/>
      <c r="H128" s="146"/>
    </row>
    <row r="129" spans="2:8">
      <c r="B129" s="187"/>
      <c r="C129" s="187"/>
      <c r="D129" s="187"/>
      <c r="H129" s="146"/>
    </row>
    <row r="130" spans="2:8">
      <c r="B130" s="187"/>
      <c r="C130" s="187"/>
      <c r="D130" s="187"/>
      <c r="H130" s="146"/>
    </row>
    <row r="131" spans="2:8">
      <c r="B131" s="187"/>
      <c r="C131" s="187"/>
      <c r="D131" s="187"/>
      <c r="H131" s="146"/>
    </row>
    <row r="132" spans="2:8">
      <c r="B132" s="187"/>
      <c r="C132" s="187"/>
      <c r="D132" s="187"/>
      <c r="H132" s="146"/>
    </row>
    <row r="133" spans="2:8">
      <c r="B133" s="187"/>
      <c r="C133" s="187"/>
      <c r="D133" s="187"/>
      <c r="H133" s="146"/>
    </row>
    <row r="134" spans="2:8">
      <c r="B134" s="187"/>
      <c r="C134" s="187"/>
      <c r="D134" s="187"/>
      <c r="H134" s="146"/>
    </row>
    <row r="135" spans="2:8">
      <c r="B135" s="187"/>
      <c r="C135" s="187"/>
      <c r="D135" s="187"/>
      <c r="H135" s="146"/>
    </row>
    <row r="136" spans="2:8">
      <c r="B136" s="187"/>
      <c r="C136" s="187"/>
      <c r="D136" s="187"/>
      <c r="H136" s="146"/>
    </row>
    <row r="137" spans="2:8">
      <c r="B137" s="187"/>
      <c r="C137" s="187"/>
      <c r="D137" s="187"/>
      <c r="H137" s="146"/>
    </row>
    <row r="138" spans="2:8">
      <c r="B138" s="187"/>
      <c r="C138" s="187"/>
      <c r="D138" s="187"/>
      <c r="H138" s="146"/>
    </row>
    <row r="139" spans="2:8">
      <c r="B139" s="187"/>
      <c r="C139" s="187"/>
      <c r="D139" s="187"/>
      <c r="H139" s="146"/>
    </row>
    <row r="140" spans="2:8">
      <c r="B140" s="187"/>
      <c r="C140" s="187"/>
      <c r="D140" s="187"/>
      <c r="H140" s="146"/>
    </row>
    <row r="141" spans="2:8">
      <c r="B141" s="187"/>
      <c r="C141" s="187"/>
      <c r="D141" s="187"/>
      <c r="H141" s="146"/>
    </row>
    <row r="142" spans="2:8">
      <c r="B142" s="187"/>
      <c r="C142" s="187"/>
      <c r="D142" s="187"/>
      <c r="H142" s="146"/>
    </row>
    <row r="143" spans="2:8">
      <c r="B143" s="187"/>
      <c r="C143" s="187"/>
      <c r="D143" s="187"/>
      <c r="H143" s="146"/>
    </row>
    <row r="144" spans="2:8">
      <c r="B144" s="187"/>
      <c r="C144" s="187"/>
      <c r="D144" s="187"/>
      <c r="H144" s="146"/>
    </row>
    <row r="145" spans="2:8">
      <c r="B145" s="187"/>
      <c r="C145" s="187"/>
      <c r="D145" s="187"/>
      <c r="H145" s="146"/>
    </row>
    <row r="146" spans="2:8">
      <c r="B146" s="187"/>
      <c r="C146" s="187"/>
      <c r="D146" s="187"/>
      <c r="H146" s="146"/>
    </row>
    <row r="147" spans="2:8">
      <c r="B147" s="187"/>
      <c r="C147" s="187"/>
      <c r="D147" s="187"/>
      <c r="H147" s="146"/>
    </row>
    <row r="148" spans="2:8">
      <c r="B148" s="187"/>
      <c r="C148" s="187"/>
      <c r="D148" s="187"/>
      <c r="H148" s="146"/>
    </row>
    <row r="149" spans="2:8">
      <c r="B149" s="187"/>
      <c r="C149" s="187"/>
      <c r="D149" s="187"/>
      <c r="H149" s="146"/>
    </row>
    <row r="150" spans="2:8">
      <c r="B150" s="187"/>
      <c r="C150" s="187"/>
      <c r="D150" s="187"/>
      <c r="H150" s="146"/>
    </row>
    <row r="151" spans="2:8">
      <c r="B151" s="187"/>
      <c r="C151" s="187"/>
      <c r="D151" s="187"/>
      <c r="H151" s="146"/>
    </row>
    <row r="152" spans="2:8">
      <c r="B152" s="187"/>
      <c r="C152" s="187"/>
      <c r="D152" s="187"/>
      <c r="H152" s="146"/>
    </row>
    <row r="153" spans="2:8">
      <c r="B153" s="187"/>
      <c r="C153" s="187"/>
      <c r="D153" s="187"/>
      <c r="H153" s="146"/>
    </row>
    <row r="154" spans="2:8">
      <c r="B154" s="187"/>
      <c r="C154" s="187"/>
      <c r="D154" s="187"/>
      <c r="H154" s="146"/>
    </row>
    <row r="155" spans="2:8">
      <c r="B155" s="187"/>
      <c r="C155" s="187"/>
      <c r="D155" s="187"/>
      <c r="H155" s="146"/>
    </row>
    <row r="156" spans="2:8">
      <c r="B156" s="187"/>
      <c r="C156" s="187"/>
      <c r="D156" s="187"/>
      <c r="H156" s="146"/>
    </row>
    <row r="157" spans="2:8">
      <c r="B157" s="187"/>
      <c r="C157" s="187"/>
      <c r="D157" s="187"/>
      <c r="H157" s="146"/>
    </row>
    <row r="158" spans="2:8">
      <c r="B158" s="187"/>
      <c r="C158" s="187"/>
      <c r="D158" s="187"/>
      <c r="H158" s="146"/>
    </row>
    <row r="159" spans="2:8">
      <c r="B159" s="187"/>
      <c r="C159" s="187"/>
      <c r="D159" s="187"/>
      <c r="H159" s="146"/>
    </row>
    <row r="160" spans="2:8">
      <c r="B160" s="187"/>
      <c r="C160" s="187"/>
      <c r="D160" s="187"/>
      <c r="H160" s="146"/>
    </row>
    <row r="161" spans="2:8">
      <c r="B161" s="187"/>
      <c r="C161" s="187"/>
      <c r="D161" s="187"/>
      <c r="H161" s="146"/>
    </row>
    <row r="162" spans="2:8">
      <c r="B162" s="187"/>
      <c r="C162" s="187"/>
      <c r="D162" s="187"/>
      <c r="H162" s="146"/>
    </row>
    <row r="163" spans="2:8">
      <c r="B163" s="187"/>
      <c r="C163" s="187"/>
      <c r="D163" s="187"/>
      <c r="H163" s="146"/>
    </row>
    <row r="164" spans="2:8">
      <c r="B164" s="187"/>
      <c r="C164" s="187"/>
      <c r="D164" s="187"/>
      <c r="H164" s="146"/>
    </row>
    <row r="165" spans="2:8">
      <c r="B165" s="187"/>
      <c r="C165" s="187"/>
      <c r="D165" s="187"/>
      <c r="H165" s="146"/>
    </row>
    <row r="166" spans="2:8">
      <c r="B166" s="187"/>
      <c r="C166" s="187"/>
      <c r="D166" s="187"/>
      <c r="H166" s="146"/>
    </row>
    <row r="167" spans="2:8">
      <c r="B167" s="187"/>
      <c r="C167" s="187"/>
      <c r="D167" s="187"/>
      <c r="H167" s="146"/>
    </row>
    <row r="168" spans="2:8">
      <c r="B168" s="187"/>
      <c r="C168" s="187"/>
      <c r="D168" s="187"/>
      <c r="H168" s="146"/>
    </row>
    <row r="169" spans="2:8">
      <c r="B169" s="187"/>
      <c r="C169" s="187"/>
      <c r="D169" s="187"/>
      <c r="H169" s="146"/>
    </row>
    <row r="170" spans="2:8">
      <c r="B170" s="187"/>
      <c r="C170" s="187"/>
      <c r="D170" s="187"/>
      <c r="H170" s="146"/>
    </row>
    <row r="171" spans="2:8">
      <c r="B171" s="187"/>
      <c r="C171" s="187"/>
      <c r="D171" s="187"/>
      <c r="H171" s="146"/>
    </row>
    <row r="172" spans="2:8">
      <c r="B172" s="187"/>
      <c r="C172" s="187"/>
      <c r="D172" s="187"/>
      <c r="H172" s="146"/>
    </row>
    <row r="173" spans="2:8">
      <c r="B173" s="187"/>
      <c r="C173" s="187"/>
      <c r="D173" s="187"/>
      <c r="H173" s="146"/>
    </row>
    <row r="174" spans="2:8">
      <c r="B174" s="187"/>
      <c r="C174" s="187"/>
      <c r="D174" s="187"/>
      <c r="H174" s="146"/>
    </row>
    <row r="175" spans="2:8">
      <c r="B175" s="187"/>
      <c r="C175" s="187"/>
      <c r="D175" s="187"/>
      <c r="H175" s="146"/>
    </row>
    <row r="176" spans="2:8">
      <c r="B176" s="187"/>
      <c r="C176" s="187"/>
      <c r="D176" s="187"/>
      <c r="H176" s="146"/>
    </row>
    <row r="177" spans="2:8">
      <c r="B177" s="187"/>
      <c r="C177" s="187"/>
      <c r="D177" s="187"/>
      <c r="H177" s="146"/>
    </row>
    <row r="178" spans="2:8">
      <c r="B178" s="187"/>
      <c r="C178" s="187"/>
      <c r="D178" s="187"/>
      <c r="H178" s="146"/>
    </row>
    <row r="179" spans="2:8">
      <c r="B179" s="187"/>
      <c r="C179" s="187"/>
      <c r="D179" s="187"/>
      <c r="H179" s="146"/>
    </row>
    <row r="180" spans="2:8">
      <c r="B180" s="187"/>
      <c r="C180" s="187"/>
      <c r="D180" s="187"/>
      <c r="H180" s="146"/>
    </row>
    <row r="181" spans="2:8">
      <c r="B181" s="187"/>
      <c r="C181" s="187"/>
      <c r="D181" s="187"/>
      <c r="H181" s="146"/>
    </row>
    <row r="182" spans="2:8">
      <c r="B182" s="187"/>
      <c r="C182" s="187"/>
      <c r="D182" s="187"/>
      <c r="H182" s="146"/>
    </row>
    <row r="183" spans="2:8">
      <c r="B183" s="187"/>
      <c r="C183" s="187"/>
      <c r="D183" s="187"/>
      <c r="H183" s="146"/>
    </row>
    <row r="184" spans="2:8">
      <c r="B184" s="187"/>
      <c r="C184" s="187"/>
      <c r="D184" s="187"/>
      <c r="H184" s="146"/>
    </row>
    <row r="185" spans="2:8">
      <c r="B185" s="187"/>
      <c r="C185" s="187"/>
      <c r="D185" s="187"/>
      <c r="H185" s="146"/>
    </row>
    <row r="186" spans="2:8">
      <c r="B186" s="187"/>
      <c r="C186" s="187"/>
      <c r="D186" s="187"/>
      <c r="H186" s="146"/>
    </row>
    <row r="187" spans="2:8">
      <c r="B187" s="187"/>
      <c r="C187" s="187"/>
      <c r="D187" s="187"/>
      <c r="H187" s="146"/>
    </row>
    <row r="188" spans="2:8">
      <c r="B188" s="187"/>
      <c r="C188" s="187"/>
      <c r="D188" s="187"/>
      <c r="H188" s="146"/>
    </row>
    <row r="189" spans="2:8">
      <c r="B189" s="187"/>
      <c r="C189" s="187"/>
      <c r="D189" s="187"/>
      <c r="H189" s="146"/>
    </row>
    <row r="190" spans="2:8">
      <c r="B190" s="187"/>
      <c r="C190" s="187"/>
      <c r="D190" s="187"/>
      <c r="H190" s="146"/>
    </row>
    <row r="191" spans="2:8">
      <c r="B191" s="187"/>
      <c r="C191" s="187"/>
      <c r="D191" s="187"/>
      <c r="H191" s="146"/>
    </row>
    <row r="192" spans="2:8">
      <c r="B192" s="187"/>
      <c r="C192" s="187"/>
      <c r="D192" s="187"/>
      <c r="H192" s="146"/>
    </row>
    <row r="193" spans="2:8">
      <c r="B193" s="187"/>
      <c r="C193" s="187"/>
      <c r="D193" s="187"/>
      <c r="H193" s="146"/>
    </row>
    <row r="194" spans="2:8">
      <c r="B194" s="187"/>
      <c r="C194" s="187"/>
      <c r="D194" s="187"/>
      <c r="H194" s="146"/>
    </row>
    <row r="195" spans="2:8">
      <c r="B195" s="187"/>
      <c r="C195" s="187"/>
      <c r="D195" s="187"/>
      <c r="H195" s="146"/>
    </row>
    <row r="196" spans="2:8">
      <c r="B196" s="187"/>
      <c r="C196" s="187"/>
      <c r="D196" s="187"/>
      <c r="H196" s="146"/>
    </row>
    <row r="197" spans="2:8">
      <c r="B197" s="187"/>
      <c r="C197" s="187"/>
      <c r="D197" s="187"/>
      <c r="H197" s="146"/>
    </row>
    <row r="198" spans="2:8">
      <c r="B198" s="187"/>
      <c r="C198" s="187"/>
      <c r="D198" s="187"/>
      <c r="H198" s="146"/>
    </row>
    <row r="199" spans="2:8">
      <c r="B199" s="187"/>
      <c r="C199" s="187"/>
      <c r="D199" s="187"/>
      <c r="H199" s="146"/>
    </row>
    <row r="200" spans="2:8">
      <c r="B200" s="187"/>
      <c r="C200" s="187"/>
      <c r="D200" s="187"/>
      <c r="H200" s="146"/>
    </row>
    <row r="201" spans="2:8">
      <c r="B201" s="187"/>
      <c r="C201" s="187"/>
      <c r="D201" s="187"/>
      <c r="H201" s="146"/>
    </row>
    <row r="202" spans="2:8">
      <c r="B202" s="187"/>
      <c r="C202" s="187"/>
      <c r="D202" s="187"/>
      <c r="H202" s="146"/>
    </row>
    <row r="203" spans="2:8">
      <c r="B203" s="187"/>
      <c r="C203" s="187"/>
      <c r="D203" s="187"/>
      <c r="H203" s="146"/>
    </row>
    <row r="204" spans="2:8">
      <c r="B204" s="187"/>
      <c r="C204" s="187"/>
      <c r="D204" s="187"/>
      <c r="H204" s="146"/>
    </row>
    <row r="205" spans="2:8">
      <c r="B205" s="187"/>
      <c r="C205" s="187"/>
      <c r="D205" s="187"/>
      <c r="H205" s="146"/>
    </row>
    <row r="206" spans="2:8">
      <c r="B206" s="187"/>
      <c r="C206" s="187"/>
      <c r="D206" s="187"/>
      <c r="H206" s="146"/>
    </row>
    <row r="207" spans="2:8">
      <c r="B207" s="187"/>
      <c r="C207" s="187"/>
      <c r="D207" s="187"/>
      <c r="H207" s="146"/>
    </row>
    <row r="208" spans="2:8">
      <c r="B208" s="187"/>
      <c r="C208" s="187"/>
      <c r="D208" s="187"/>
      <c r="H208" s="146"/>
    </row>
    <row r="209" spans="2:8">
      <c r="B209" s="187"/>
      <c r="C209" s="187"/>
      <c r="D209" s="187"/>
      <c r="H209" s="146"/>
    </row>
    <row r="210" spans="2:8">
      <c r="B210" s="187"/>
      <c r="C210" s="187"/>
      <c r="D210" s="187"/>
      <c r="H210" s="146"/>
    </row>
    <row r="211" spans="2:8">
      <c r="B211" s="187"/>
      <c r="C211" s="187"/>
      <c r="D211" s="187"/>
      <c r="H211" s="146"/>
    </row>
    <row r="212" spans="2:8">
      <c r="B212" s="187"/>
      <c r="C212" s="187"/>
      <c r="D212" s="187"/>
      <c r="H212" s="146"/>
    </row>
    <row r="213" spans="2:8">
      <c r="B213" s="187"/>
      <c r="C213" s="187"/>
      <c r="D213" s="187"/>
      <c r="H213" s="146"/>
    </row>
    <row r="214" spans="2:8">
      <c r="B214" s="187"/>
      <c r="C214" s="187"/>
      <c r="D214" s="187"/>
      <c r="H214" s="146"/>
    </row>
    <row r="215" spans="2:8">
      <c r="B215" s="187"/>
      <c r="C215" s="187"/>
      <c r="D215" s="187"/>
      <c r="H215" s="146"/>
    </row>
    <row r="216" spans="2:8">
      <c r="B216" s="187"/>
      <c r="C216" s="187"/>
      <c r="D216" s="187"/>
      <c r="H216" s="146"/>
    </row>
    <row r="217" spans="2:8">
      <c r="B217" s="187"/>
      <c r="C217" s="187"/>
      <c r="D217" s="187"/>
      <c r="H217" s="146"/>
    </row>
    <row r="218" spans="2:8">
      <c r="B218" s="187"/>
      <c r="C218" s="187"/>
      <c r="D218" s="187"/>
      <c r="H218" s="146"/>
    </row>
    <row r="219" spans="2:8">
      <c r="B219" s="187"/>
      <c r="C219" s="187"/>
      <c r="D219" s="187"/>
      <c r="H219" s="146"/>
    </row>
    <row r="220" spans="2:8">
      <c r="B220" s="187"/>
      <c r="C220" s="187"/>
      <c r="D220" s="187"/>
      <c r="H220" s="146"/>
    </row>
    <row r="221" spans="2:8">
      <c r="B221" s="187"/>
      <c r="C221" s="187"/>
      <c r="D221" s="187"/>
      <c r="H221" s="146"/>
    </row>
    <row r="222" spans="2:8">
      <c r="B222" s="187"/>
      <c r="C222" s="187"/>
      <c r="D222" s="187"/>
      <c r="H222" s="146"/>
    </row>
    <row r="223" spans="2:8">
      <c r="B223" s="187"/>
      <c r="C223" s="187"/>
      <c r="D223" s="187"/>
      <c r="H223" s="146"/>
    </row>
    <row r="224" spans="2:8">
      <c r="B224" s="187"/>
      <c r="C224" s="187"/>
      <c r="D224" s="187"/>
      <c r="H224" s="146"/>
    </row>
    <row r="225" spans="2:8">
      <c r="B225" s="187"/>
      <c r="C225" s="187"/>
      <c r="D225" s="187"/>
      <c r="H225" s="146"/>
    </row>
    <row r="226" spans="2:8">
      <c r="B226" s="187"/>
      <c r="C226" s="187"/>
      <c r="D226" s="187"/>
      <c r="H226" s="146"/>
    </row>
    <row r="227" spans="2:8">
      <c r="B227" s="187"/>
      <c r="C227" s="187"/>
      <c r="D227" s="187"/>
      <c r="H227" s="146"/>
    </row>
    <row r="228" spans="2:8">
      <c r="B228" s="187"/>
      <c r="C228" s="187"/>
      <c r="D228" s="187"/>
      <c r="H228" s="146"/>
    </row>
    <row r="229" spans="2:8">
      <c r="B229" s="187"/>
      <c r="C229" s="187"/>
      <c r="D229" s="187"/>
      <c r="H229" s="146"/>
    </row>
    <row r="230" spans="2:8">
      <c r="B230" s="187"/>
      <c r="C230" s="187"/>
      <c r="D230" s="187"/>
      <c r="H230" s="146"/>
    </row>
    <row r="231" spans="2:8">
      <c r="B231" s="187"/>
      <c r="C231" s="187"/>
      <c r="D231" s="187"/>
      <c r="H231" s="146"/>
    </row>
    <row r="232" spans="2:8">
      <c r="B232" s="187"/>
      <c r="C232" s="187"/>
      <c r="D232" s="187"/>
      <c r="H232" s="146"/>
    </row>
    <row r="233" spans="2:8">
      <c r="B233" s="187"/>
      <c r="C233" s="187"/>
      <c r="D233" s="187"/>
      <c r="H233" s="146"/>
    </row>
    <row r="234" spans="2:8">
      <c r="B234" s="187"/>
      <c r="C234" s="187"/>
      <c r="D234" s="187"/>
      <c r="H234" s="146"/>
    </row>
    <row r="235" spans="2:8">
      <c r="B235" s="187"/>
      <c r="C235" s="187"/>
      <c r="D235" s="187"/>
      <c r="H235" s="146"/>
    </row>
    <row r="236" spans="2:8">
      <c r="B236" s="187"/>
      <c r="C236" s="187"/>
      <c r="D236" s="187"/>
      <c r="H236" s="146"/>
    </row>
    <row r="237" spans="2:8">
      <c r="B237" s="187"/>
      <c r="C237" s="187"/>
      <c r="D237" s="187"/>
      <c r="H237" s="146"/>
    </row>
    <row r="238" spans="2:8">
      <c r="B238" s="187"/>
      <c r="C238" s="187"/>
      <c r="D238" s="187"/>
      <c r="H238" s="146"/>
    </row>
    <row r="239" spans="2:8">
      <c r="B239" s="187"/>
      <c r="C239" s="187"/>
      <c r="D239" s="187"/>
      <c r="H239" s="146"/>
    </row>
    <row r="240" spans="2:8">
      <c r="B240" s="187"/>
      <c r="C240" s="187"/>
      <c r="D240" s="187"/>
      <c r="H240" s="146"/>
    </row>
    <row r="241" spans="2:8">
      <c r="B241" s="187"/>
      <c r="C241" s="187"/>
      <c r="D241" s="187"/>
      <c r="H241" s="146"/>
    </row>
    <row r="242" spans="2:8">
      <c r="B242" s="187"/>
      <c r="C242" s="187"/>
      <c r="D242" s="187"/>
      <c r="H242" s="146"/>
    </row>
  </sheetData>
  <mergeCells count="8">
    <mergeCell ref="F13:I13"/>
    <mergeCell ref="F14:I14"/>
    <mergeCell ref="A8:D8"/>
    <mergeCell ref="G8:J8"/>
    <mergeCell ref="F9:I9"/>
    <mergeCell ref="F10:I10"/>
    <mergeCell ref="F11:I11"/>
    <mergeCell ref="F12:I12"/>
  </mergeCells>
  <pageMargins left="0.7" right="0.7" top="0.75" bottom="0.75" header="0.3" footer="0.3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133"/>
  <sheetViews>
    <sheetView zoomScaleNormal="100" workbookViewId="0">
      <selection activeCell="J58" sqref="J58"/>
    </sheetView>
  </sheetViews>
  <sheetFormatPr defaultColWidth="8.88671875" defaultRowHeight="13.2"/>
  <cols>
    <col min="1" max="1" width="23.88671875" style="6" customWidth="1"/>
    <col min="2" max="2" width="4.6640625" style="6" customWidth="1"/>
    <col min="3" max="3" width="11.6640625" style="6" customWidth="1"/>
    <col min="4" max="5" width="11.33203125" style="6" customWidth="1"/>
    <col min="6" max="7" width="7.6640625" style="6" customWidth="1"/>
    <col min="8" max="16384" width="8.88671875" style="6"/>
  </cols>
  <sheetData>
    <row r="1" spans="1:8" ht="24.75" customHeight="1">
      <c r="A1" s="4" t="s">
        <v>39</v>
      </c>
      <c r="B1" s="5"/>
      <c r="C1" s="5"/>
    </row>
    <row r="2" spans="1:8" ht="13.5" customHeight="1">
      <c r="A2" s="5" t="s">
        <v>43</v>
      </c>
      <c r="B2" s="5"/>
      <c r="C2" s="5"/>
    </row>
    <row r="3" spans="1:8" ht="13.5" customHeight="1">
      <c r="A3" s="5" t="s">
        <v>44</v>
      </c>
      <c r="B3" s="5"/>
      <c r="C3" s="5"/>
    </row>
    <row r="4" spans="1:8" ht="18.75" customHeight="1">
      <c r="A4" s="3"/>
      <c r="B4" s="5"/>
      <c r="C4" s="5"/>
    </row>
    <row r="5" spans="1:8" ht="18.75" customHeight="1">
      <c r="A5" s="5"/>
      <c r="B5" s="5"/>
      <c r="C5" s="5"/>
    </row>
    <row r="6" spans="1:8" ht="18.75" customHeight="1">
      <c r="A6" s="7" t="s">
        <v>8</v>
      </c>
      <c r="B6" s="5"/>
      <c r="C6" s="5"/>
      <c r="F6" s="8"/>
      <c r="G6" s="8"/>
      <c r="H6" s="8"/>
    </row>
    <row r="7" spans="1:8" ht="18.75" customHeight="1">
      <c r="A7" s="9"/>
      <c r="B7" s="5"/>
      <c r="C7" s="5"/>
    </row>
    <row r="8" spans="1:8" ht="18.75" customHeight="1">
      <c r="A8" s="2"/>
      <c r="B8" s="2"/>
      <c r="C8" s="2"/>
      <c r="D8" s="2"/>
      <c r="E8" s="2"/>
      <c r="F8" s="2"/>
      <c r="G8" s="2"/>
    </row>
    <row r="9" spans="1:8" ht="18.75" customHeight="1">
      <c r="A9" s="10" t="s">
        <v>9</v>
      </c>
      <c r="B9" s="11" t="s">
        <v>0</v>
      </c>
      <c r="C9" s="2"/>
      <c r="D9" s="2"/>
      <c r="F9" s="2"/>
      <c r="G9" s="2"/>
    </row>
    <row r="10" spans="1:8" ht="18.75" customHeight="1">
      <c r="A10" s="10" t="s">
        <v>10</v>
      </c>
      <c r="B10" s="11" t="s">
        <v>0</v>
      </c>
      <c r="C10" s="12"/>
      <c r="D10" s="2"/>
      <c r="F10" s="2"/>
      <c r="G10" s="2"/>
    </row>
    <row r="11" spans="1:8" ht="18.75" customHeight="1">
      <c r="A11" s="10" t="s">
        <v>11</v>
      </c>
      <c r="B11" s="11" t="s">
        <v>0</v>
      </c>
      <c r="D11" s="2"/>
      <c r="F11" s="2"/>
      <c r="G11" s="2"/>
    </row>
    <row r="12" spans="1:8" ht="18.75" customHeight="1">
      <c r="A12" s="10" t="s">
        <v>12</v>
      </c>
      <c r="B12" s="11" t="s">
        <v>0</v>
      </c>
      <c r="D12" s="2"/>
      <c r="F12" s="2"/>
      <c r="G12" s="2"/>
    </row>
    <row r="13" spans="1:8" ht="18.75" customHeight="1">
      <c r="A13" s="10" t="s">
        <v>13</v>
      </c>
      <c r="B13" s="11" t="s">
        <v>0</v>
      </c>
      <c r="D13" s="2"/>
      <c r="F13" s="2"/>
      <c r="G13" s="2"/>
    </row>
    <row r="14" spans="1:8" ht="18.75" customHeight="1">
      <c r="A14" s="10" t="s">
        <v>14</v>
      </c>
      <c r="B14" s="11" t="s">
        <v>0</v>
      </c>
      <c r="D14" s="2"/>
      <c r="F14" s="2"/>
      <c r="G14" s="2"/>
    </row>
    <row r="15" spans="1:8" ht="18.75" customHeight="1">
      <c r="A15" s="1"/>
      <c r="B15" s="1"/>
      <c r="D15" s="2"/>
      <c r="F15" s="2"/>
      <c r="G15" s="2"/>
    </row>
    <row r="16" spans="1:8" ht="18.75" customHeight="1">
      <c r="A16" s="1"/>
      <c r="B16" s="1"/>
      <c r="D16" s="2"/>
      <c r="F16" s="2"/>
      <c r="G16" s="2"/>
    </row>
    <row r="17" spans="1:7" ht="18.75" customHeight="1">
      <c r="A17" s="1"/>
      <c r="B17" s="1"/>
      <c r="D17" s="2"/>
      <c r="F17" s="2"/>
      <c r="G17" s="2"/>
    </row>
    <row r="18" spans="1:7" ht="18.75" customHeight="1">
      <c r="A18" s="1"/>
      <c r="B18" s="1"/>
      <c r="D18" s="2"/>
      <c r="F18" s="2"/>
      <c r="G18" s="2"/>
    </row>
    <row r="19" spans="1:7" ht="18.75" customHeight="1">
      <c r="A19" s="1"/>
      <c r="B19" s="1"/>
      <c r="D19" s="2"/>
      <c r="F19" s="2"/>
      <c r="G19" s="2"/>
    </row>
    <row r="20" spans="1:7" ht="18.75" customHeight="1">
      <c r="A20" s="10" t="s">
        <v>57</v>
      </c>
      <c r="B20" s="11" t="s">
        <v>0</v>
      </c>
      <c r="C20" s="6" t="s">
        <v>2</v>
      </c>
      <c r="D20" s="2"/>
      <c r="E20" s="2"/>
      <c r="F20" s="2"/>
      <c r="G20" s="2"/>
    </row>
    <row r="21" spans="1:7" ht="18.75" customHeight="1">
      <c r="A21" s="10"/>
      <c r="B21" s="10"/>
      <c r="C21" s="6" t="s">
        <v>3</v>
      </c>
      <c r="D21" s="2"/>
      <c r="E21" s="2"/>
      <c r="F21" s="2"/>
      <c r="G21" s="2"/>
    </row>
    <row r="22" spans="1:7" ht="18.75" customHeight="1">
      <c r="A22" s="10"/>
      <c r="B22" s="10"/>
      <c r="C22" s="6" t="s">
        <v>4</v>
      </c>
      <c r="D22" s="2"/>
      <c r="E22" s="2"/>
      <c r="F22" s="2"/>
      <c r="G22" s="2"/>
    </row>
    <row r="23" spans="1:7" ht="18.75" customHeight="1">
      <c r="A23" s="10"/>
      <c r="B23" s="10"/>
      <c r="C23" s="6" t="s">
        <v>63</v>
      </c>
      <c r="D23" s="2"/>
      <c r="E23" s="2"/>
      <c r="F23" s="2"/>
      <c r="G23" s="2"/>
    </row>
    <row r="24" spans="1:7" ht="18.75" customHeight="1">
      <c r="A24" s="1"/>
      <c r="B24" s="1"/>
      <c r="C24" s="6" t="s">
        <v>64</v>
      </c>
      <c r="D24" s="2"/>
      <c r="E24" s="2"/>
      <c r="F24" s="2"/>
      <c r="G24" s="2"/>
    </row>
    <row r="25" spans="1:7" ht="18.75" customHeight="1">
      <c r="A25" s="1"/>
      <c r="B25" s="1"/>
      <c r="D25" s="2"/>
      <c r="E25" s="2"/>
      <c r="F25" s="2"/>
      <c r="G25" s="2"/>
    </row>
    <row r="26" spans="1:7" ht="18.75" customHeight="1">
      <c r="A26" s="1"/>
      <c r="B26" s="1"/>
      <c r="D26" s="2"/>
      <c r="F26" s="2"/>
      <c r="G26" s="2"/>
    </row>
    <row r="27" spans="1:7" ht="18.75" customHeight="1">
      <c r="A27" s="1"/>
      <c r="B27" s="1"/>
      <c r="D27" s="2"/>
      <c r="F27" s="2"/>
      <c r="G27" s="2"/>
    </row>
    <row r="28" spans="1:7" ht="18.75" customHeight="1">
      <c r="A28" s="1" t="s">
        <v>5</v>
      </c>
      <c r="B28" s="1"/>
      <c r="D28" s="1"/>
      <c r="F28" s="2"/>
      <c r="G28" s="2"/>
    </row>
    <row r="29" spans="1:7" ht="18.75" customHeight="1">
      <c r="A29" s="1" t="s">
        <v>6</v>
      </c>
      <c r="B29" s="1"/>
      <c r="D29" s="1"/>
      <c r="F29" s="2"/>
      <c r="G29" s="2"/>
    </row>
    <row r="30" spans="1:7" ht="18.75" customHeight="1">
      <c r="A30" s="1"/>
      <c r="B30" s="1"/>
      <c r="D30" s="1"/>
      <c r="F30" s="2"/>
      <c r="G30" s="2"/>
    </row>
    <row r="31" spans="1:7" ht="18.75" customHeight="1">
      <c r="A31" s="1"/>
      <c r="B31" s="1"/>
      <c r="D31" s="1"/>
      <c r="F31" s="2"/>
      <c r="G31" s="2"/>
    </row>
    <row r="32" spans="1:7" ht="18.75" customHeight="1">
      <c r="A32" s="1"/>
      <c r="B32" s="1"/>
      <c r="D32" s="1"/>
      <c r="F32" s="2"/>
      <c r="G32" s="2"/>
    </row>
    <row r="33" spans="1:7" ht="18.75" customHeight="1">
      <c r="A33" s="1"/>
      <c r="B33" s="1"/>
      <c r="D33" s="1"/>
      <c r="F33" s="2"/>
      <c r="G33" s="2"/>
    </row>
    <row r="34" spans="1:7" ht="18.75" customHeight="1">
      <c r="A34" s="1"/>
      <c r="B34" s="1"/>
      <c r="D34" s="1"/>
      <c r="F34" s="2"/>
      <c r="G34" s="2"/>
    </row>
    <row r="35" spans="1:7" ht="18.75" customHeight="1">
      <c r="A35" s="1"/>
      <c r="B35" s="1"/>
      <c r="D35" s="1"/>
      <c r="F35" s="2"/>
      <c r="G35" s="2"/>
    </row>
    <row r="36" spans="1:7" ht="18.75" customHeight="1">
      <c r="A36" s="1" t="s">
        <v>41</v>
      </c>
      <c r="B36" s="1"/>
      <c r="D36" s="1" t="s">
        <v>60</v>
      </c>
      <c r="E36" s="1"/>
      <c r="F36" s="2"/>
      <c r="G36" s="2"/>
    </row>
    <row r="37" spans="1:7" ht="18.75" customHeight="1">
      <c r="A37" s="1" t="s">
        <v>42</v>
      </c>
      <c r="B37" s="1"/>
      <c r="D37" s="1" t="s">
        <v>61</v>
      </c>
      <c r="E37" s="1"/>
      <c r="F37" s="2"/>
      <c r="G37" s="2"/>
    </row>
    <row r="38" spans="1:7" ht="15">
      <c r="A38" s="1"/>
      <c r="B38" s="1"/>
      <c r="D38" s="1"/>
      <c r="F38" s="2"/>
      <c r="G38" s="2"/>
    </row>
    <row r="39" spans="1:7" ht="15">
      <c r="A39" s="1"/>
      <c r="B39" s="1"/>
      <c r="D39" s="1"/>
      <c r="F39" s="2"/>
      <c r="G39" s="2"/>
    </row>
    <row r="40" spans="1:7" ht="15">
      <c r="A40" s="1"/>
      <c r="B40" s="1"/>
      <c r="D40" s="1"/>
      <c r="F40" s="2"/>
      <c r="G40" s="2"/>
    </row>
    <row r="41" spans="1:7" ht="15">
      <c r="A41" s="1"/>
      <c r="B41" s="1"/>
      <c r="D41" s="1"/>
    </row>
    <row r="42" spans="1:7" ht="15">
      <c r="A42" s="1"/>
      <c r="B42" s="1"/>
      <c r="D42" s="1"/>
    </row>
    <row r="43" spans="1:7" ht="15">
      <c r="A43" s="1"/>
      <c r="B43" s="1"/>
      <c r="D43" s="1"/>
    </row>
    <row r="44" spans="1:7" ht="15">
      <c r="A44" s="1"/>
      <c r="B44" s="1"/>
      <c r="D44" s="1"/>
    </row>
    <row r="45" spans="1:7" ht="15">
      <c r="A45" s="1"/>
      <c r="B45" s="1"/>
      <c r="D45" s="1"/>
    </row>
    <row r="46" spans="1:7" ht="15">
      <c r="A46" s="1"/>
      <c r="B46" s="1"/>
      <c r="D46" s="1"/>
    </row>
    <row r="47" spans="1:7" ht="15">
      <c r="A47" s="1"/>
      <c r="B47" s="1"/>
      <c r="D47" s="1"/>
    </row>
    <row r="48" spans="1:7" ht="15">
      <c r="A48" s="1"/>
      <c r="B48" s="1"/>
      <c r="D48" s="1"/>
    </row>
    <row r="49" spans="1:4" ht="15">
      <c r="A49" s="1"/>
      <c r="B49" s="1"/>
      <c r="D49" s="1"/>
    </row>
    <row r="50" spans="1:4" ht="15">
      <c r="A50" s="1"/>
      <c r="B50" s="1"/>
      <c r="D50" s="1"/>
    </row>
    <row r="51" spans="1:4" ht="15">
      <c r="A51" s="1"/>
      <c r="B51" s="1"/>
      <c r="D51" s="1"/>
    </row>
    <row r="52" spans="1:4" ht="15">
      <c r="A52" s="1"/>
      <c r="B52" s="1"/>
      <c r="D52" s="1"/>
    </row>
    <row r="53" spans="1:4" ht="15">
      <c r="A53" s="1"/>
      <c r="B53" s="1"/>
      <c r="D53" s="1"/>
    </row>
    <row r="54" spans="1:4" ht="15">
      <c r="A54" s="1"/>
      <c r="B54" s="1"/>
      <c r="D54" s="1"/>
    </row>
    <row r="55" spans="1:4" ht="15">
      <c r="A55" s="1"/>
      <c r="B55" s="1"/>
      <c r="D55" s="1"/>
    </row>
    <row r="56" spans="1:4" ht="15">
      <c r="A56" s="1"/>
      <c r="B56" s="1"/>
      <c r="D56" s="1"/>
    </row>
    <row r="57" spans="1:4" ht="15">
      <c r="A57" s="1"/>
      <c r="B57" s="1"/>
      <c r="D57" s="1"/>
    </row>
    <row r="58" spans="1:4" ht="15">
      <c r="A58" s="1"/>
      <c r="B58" s="1"/>
      <c r="D58" s="1"/>
    </row>
    <row r="59" spans="1:4" ht="15">
      <c r="A59" s="1"/>
      <c r="B59" s="1"/>
      <c r="D59" s="1"/>
    </row>
    <row r="60" spans="1:4" ht="15">
      <c r="A60" s="1"/>
      <c r="B60" s="1"/>
      <c r="D60" s="1"/>
    </row>
    <row r="61" spans="1:4" ht="16.8">
      <c r="A61" s="1"/>
      <c r="B61" s="13"/>
      <c r="D61" s="1"/>
    </row>
    <row r="62" spans="1:4" ht="16.8">
      <c r="A62" s="1"/>
      <c r="B62" s="13"/>
      <c r="D62" s="1"/>
    </row>
    <row r="63" spans="1:4" ht="16.8">
      <c r="A63" s="1"/>
      <c r="B63" s="13"/>
      <c r="D63" s="1"/>
    </row>
    <row r="64" spans="1:4" ht="16.8">
      <c r="A64" s="1"/>
      <c r="B64" s="13"/>
      <c r="D64" s="1"/>
    </row>
    <row r="65" spans="1:4" ht="16.8">
      <c r="A65" s="1"/>
      <c r="B65" s="13"/>
      <c r="D65" s="1"/>
    </row>
    <row r="66" spans="1:4" ht="16.8">
      <c r="A66" s="1"/>
      <c r="B66" s="13"/>
      <c r="D66" s="1"/>
    </row>
    <row r="67" spans="1:4" ht="16.8">
      <c r="A67" s="1"/>
      <c r="B67" s="13"/>
      <c r="D67" s="1"/>
    </row>
    <row r="68" spans="1:4" ht="16.8">
      <c r="A68" s="1"/>
      <c r="B68" s="13"/>
      <c r="D68" s="1"/>
    </row>
    <row r="69" spans="1:4" ht="16.8">
      <c r="A69" s="1"/>
      <c r="B69" s="13"/>
      <c r="D69" s="1"/>
    </row>
    <row r="70" spans="1:4" ht="16.8">
      <c r="A70" s="1"/>
      <c r="B70" s="13"/>
      <c r="D70" s="1"/>
    </row>
    <row r="71" spans="1:4" ht="16.8">
      <c r="A71" s="1"/>
      <c r="B71" s="13"/>
      <c r="D71" s="1"/>
    </row>
    <row r="72" spans="1:4" ht="16.8">
      <c r="A72" s="1"/>
      <c r="B72" s="13"/>
      <c r="D72" s="1"/>
    </row>
    <row r="73" spans="1:4" ht="16.8">
      <c r="A73" s="2"/>
      <c r="B73" s="13"/>
      <c r="D73" s="2"/>
    </row>
    <row r="74" spans="1:4" ht="16.8">
      <c r="A74" s="2"/>
      <c r="B74" s="13"/>
      <c r="D74" s="2"/>
    </row>
    <row r="75" spans="1:4" ht="16.8">
      <c r="A75" s="2"/>
      <c r="B75" s="13"/>
      <c r="D75" s="2"/>
    </row>
    <row r="76" spans="1:4" ht="16.8">
      <c r="A76" s="2"/>
      <c r="B76" s="13"/>
      <c r="D76" s="2"/>
    </row>
    <row r="77" spans="1:4" ht="16.8">
      <c r="A77" s="2"/>
      <c r="B77" s="13"/>
      <c r="D77" s="2"/>
    </row>
    <row r="78" spans="1:4" ht="16.8">
      <c r="A78" s="2"/>
      <c r="B78" s="13"/>
      <c r="D78" s="2"/>
    </row>
    <row r="79" spans="1:4" ht="16.8">
      <c r="A79" s="2"/>
      <c r="B79" s="13"/>
      <c r="D79" s="2"/>
    </row>
    <row r="80" spans="1:4" ht="16.8">
      <c r="A80" s="2"/>
      <c r="B80" s="13"/>
      <c r="D80" s="2"/>
    </row>
    <row r="81" spans="1:4" ht="16.8">
      <c r="A81" s="2"/>
      <c r="B81" s="13"/>
      <c r="D81" s="2"/>
    </row>
    <row r="82" spans="1:4" ht="16.8">
      <c r="A82" s="2"/>
      <c r="B82" s="13"/>
      <c r="D82" s="2"/>
    </row>
    <row r="83" spans="1:4" ht="16.8">
      <c r="A83" s="2"/>
      <c r="B83" s="13"/>
      <c r="D83" s="2"/>
    </row>
    <row r="84" spans="1:4" ht="16.8">
      <c r="A84" s="2"/>
      <c r="B84" s="13"/>
      <c r="D84" s="2"/>
    </row>
    <row r="85" spans="1:4" ht="16.8">
      <c r="A85" s="2"/>
      <c r="B85" s="13"/>
      <c r="D85" s="2"/>
    </row>
    <row r="86" spans="1:4" ht="16.8">
      <c r="A86" s="2"/>
      <c r="B86" s="13"/>
      <c r="D86" s="2"/>
    </row>
    <row r="87" spans="1:4" ht="16.8">
      <c r="A87" s="2"/>
      <c r="B87" s="13"/>
      <c r="D87" s="2"/>
    </row>
    <row r="88" spans="1:4" ht="16.8">
      <c r="A88" s="2"/>
      <c r="B88" s="13"/>
      <c r="D88" s="2"/>
    </row>
    <row r="89" spans="1:4" ht="16.8">
      <c r="A89" s="2"/>
      <c r="B89" s="13"/>
      <c r="D89" s="2"/>
    </row>
    <row r="90" spans="1:4" ht="16.8">
      <c r="A90" s="2"/>
      <c r="B90" s="13"/>
      <c r="D90" s="2"/>
    </row>
    <row r="91" spans="1:4" ht="16.8">
      <c r="A91" s="2"/>
      <c r="B91" s="13"/>
      <c r="D91" s="2"/>
    </row>
    <row r="92" spans="1:4" ht="16.8">
      <c r="A92" s="2"/>
      <c r="B92" s="13"/>
      <c r="D92" s="2"/>
    </row>
    <row r="93" spans="1:4" ht="16.8">
      <c r="A93" s="2"/>
      <c r="B93" s="13"/>
      <c r="D93" s="2"/>
    </row>
    <row r="94" spans="1:4" ht="16.8">
      <c r="A94" s="2"/>
      <c r="B94" s="13"/>
      <c r="D94" s="2"/>
    </row>
    <row r="95" spans="1:4" ht="16.8">
      <c r="A95" s="2"/>
      <c r="B95" s="13"/>
      <c r="D95" s="2"/>
    </row>
    <row r="96" spans="1:4" ht="16.8">
      <c r="A96" s="2"/>
      <c r="B96" s="13"/>
      <c r="D96" s="2"/>
    </row>
    <row r="97" spans="1:4" ht="16.8">
      <c r="A97" s="2"/>
      <c r="B97" s="13"/>
      <c r="D97" s="2"/>
    </row>
    <row r="98" spans="1:4" ht="16.8">
      <c r="A98" s="2"/>
      <c r="B98" s="13"/>
      <c r="D98" s="2"/>
    </row>
    <row r="99" spans="1:4" ht="16.8">
      <c r="A99" s="2"/>
      <c r="B99" s="13"/>
      <c r="D99" s="2"/>
    </row>
    <row r="100" spans="1:4" ht="16.8">
      <c r="A100" s="2"/>
      <c r="B100" s="13"/>
      <c r="D100" s="2"/>
    </row>
    <row r="101" spans="1:4" ht="16.8">
      <c r="A101" s="2"/>
      <c r="B101" s="13"/>
      <c r="D101" s="2"/>
    </row>
    <row r="102" spans="1:4" ht="16.8">
      <c r="A102" s="2"/>
      <c r="B102" s="13"/>
      <c r="D102" s="2"/>
    </row>
    <row r="103" spans="1:4" ht="16.8">
      <c r="A103" s="2"/>
      <c r="B103" s="13"/>
      <c r="D103" s="2"/>
    </row>
    <row r="104" spans="1:4" ht="13.8">
      <c r="A104" s="2"/>
      <c r="B104" s="2"/>
      <c r="D104" s="2"/>
    </row>
    <row r="105" spans="1:4" ht="13.8">
      <c r="A105" s="2"/>
      <c r="B105" s="2"/>
      <c r="D105" s="2"/>
    </row>
    <row r="106" spans="1:4" ht="13.8">
      <c r="A106" s="2"/>
      <c r="B106" s="2"/>
      <c r="D106" s="2"/>
    </row>
    <row r="107" spans="1:4" ht="13.8">
      <c r="A107" s="2"/>
      <c r="B107" s="2"/>
      <c r="D107" s="2"/>
    </row>
    <row r="108" spans="1:4" ht="13.8">
      <c r="A108" s="2"/>
      <c r="B108" s="2"/>
      <c r="D108" s="2"/>
    </row>
    <row r="109" spans="1:4" ht="13.8">
      <c r="A109" s="2"/>
      <c r="B109" s="2"/>
      <c r="D109" s="2"/>
    </row>
    <row r="110" spans="1:4" ht="13.8">
      <c r="A110" s="2"/>
      <c r="B110" s="2"/>
      <c r="D110" s="2"/>
    </row>
    <row r="111" spans="1:4" ht="13.8">
      <c r="A111" s="2"/>
      <c r="B111" s="2"/>
      <c r="D111" s="2"/>
    </row>
    <row r="112" spans="1:4" ht="13.8">
      <c r="A112" s="2"/>
      <c r="B112" s="2"/>
      <c r="D112" s="2"/>
    </row>
    <row r="113" spans="1:4" ht="13.8">
      <c r="A113" s="2"/>
      <c r="B113" s="2"/>
      <c r="D113" s="2"/>
    </row>
    <row r="114" spans="1:4" ht="13.8">
      <c r="A114" s="2"/>
      <c r="B114" s="2"/>
      <c r="D114" s="2"/>
    </row>
    <row r="115" spans="1:4" ht="13.8">
      <c r="A115" s="2"/>
      <c r="B115" s="2"/>
      <c r="D115" s="2"/>
    </row>
    <row r="116" spans="1:4" ht="13.8">
      <c r="A116" s="2"/>
      <c r="B116" s="2"/>
      <c r="D116" s="2"/>
    </row>
    <row r="117" spans="1:4" ht="13.8">
      <c r="A117" s="2"/>
      <c r="B117" s="2"/>
      <c r="D117" s="2"/>
    </row>
    <row r="118" spans="1:4" ht="13.8">
      <c r="A118" s="2"/>
      <c r="B118" s="2"/>
      <c r="D118" s="2"/>
    </row>
    <row r="119" spans="1:4" ht="13.8">
      <c r="A119" s="2"/>
      <c r="B119" s="2"/>
      <c r="D119" s="2"/>
    </row>
    <row r="120" spans="1:4" ht="13.8">
      <c r="A120" s="2"/>
      <c r="B120" s="2"/>
      <c r="D120" s="2"/>
    </row>
    <row r="121" spans="1:4" ht="13.8">
      <c r="A121" s="2"/>
      <c r="B121" s="2"/>
      <c r="D121" s="2"/>
    </row>
    <row r="122" spans="1:4" ht="13.8">
      <c r="A122" s="2"/>
      <c r="B122" s="2"/>
      <c r="D122" s="2"/>
    </row>
    <row r="123" spans="1:4" ht="13.8">
      <c r="A123" s="2"/>
      <c r="B123" s="2"/>
      <c r="D123" s="2"/>
    </row>
    <row r="124" spans="1:4" ht="13.8">
      <c r="A124" s="2"/>
      <c r="B124" s="2"/>
      <c r="D124" s="2"/>
    </row>
    <row r="125" spans="1:4" ht="13.8">
      <c r="A125" s="2"/>
      <c r="B125" s="2"/>
      <c r="D125" s="2"/>
    </row>
    <row r="126" spans="1:4" ht="13.8">
      <c r="A126" s="2"/>
      <c r="B126" s="2"/>
      <c r="D126" s="2"/>
    </row>
    <row r="127" spans="1:4" ht="13.8">
      <c r="A127" s="2"/>
      <c r="B127" s="2"/>
      <c r="D127" s="2"/>
    </row>
    <row r="128" spans="1:4" ht="13.8">
      <c r="A128" s="2"/>
      <c r="B128" s="2"/>
      <c r="D128" s="2"/>
    </row>
    <row r="129" spans="1:4" ht="13.8">
      <c r="A129" s="2"/>
      <c r="B129" s="2"/>
      <c r="D129" s="2"/>
    </row>
    <row r="130" spans="1:4" ht="13.8">
      <c r="A130" s="2"/>
      <c r="B130" s="2"/>
      <c r="D130" s="2"/>
    </row>
    <row r="131" spans="1:4" ht="13.8">
      <c r="A131" s="2"/>
      <c r="B131" s="2"/>
      <c r="D131" s="2"/>
    </row>
    <row r="132" spans="1:4" ht="13.8">
      <c r="A132" s="2"/>
      <c r="B132" s="2"/>
      <c r="D132" s="2"/>
    </row>
    <row r="133" spans="1:4" ht="13.8">
      <c r="A133" s="2"/>
      <c r="B133" s="2"/>
      <c r="D133" s="2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COVER</vt:lpstr>
      <vt:lpstr>LAB</vt:lpstr>
      <vt:lpstr>MAT</vt:lpstr>
      <vt:lpstr>SUPP 1</vt:lpstr>
      <vt:lpstr>SURVEYOR'S PARTICULARS</vt:lpstr>
      <vt:lpstr>COVER!Print_Area</vt:lpstr>
      <vt:lpstr>'SURVEYOR''S PARTICULARS'!Print_Area</vt:lpstr>
      <vt:lpstr>COVER!Print_Titles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LEE</dc:creator>
  <cp:lastModifiedBy>Johnny</cp:lastModifiedBy>
  <cp:lastPrinted>2019-09-06T02:23:22Z</cp:lastPrinted>
  <dcterms:created xsi:type="dcterms:W3CDTF">1997-08-02T05:22:59Z</dcterms:created>
  <dcterms:modified xsi:type="dcterms:W3CDTF">2020-04-15T07:53:31Z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106611CF">
    <vt:lpwstr/>
  </property>
  <property fmtid="{D5CDD505-2E9C-101B-9397-08002B2CF9AE}" pid="3" name="IVID265415E6">
    <vt:lpwstr/>
  </property>
  <property fmtid="{D5CDD505-2E9C-101B-9397-08002B2CF9AE}" pid="4" name="IVIDDF21236">
    <vt:lpwstr/>
  </property>
  <property fmtid="{D5CDD505-2E9C-101B-9397-08002B2CF9AE}" pid="5" name="IVID18E52C29">
    <vt:lpwstr/>
  </property>
  <property fmtid="{D5CDD505-2E9C-101B-9397-08002B2CF9AE}" pid="6" name="IVID2F1E1603">
    <vt:lpwstr/>
  </property>
  <property fmtid="{D5CDD505-2E9C-101B-9397-08002B2CF9AE}" pid="7" name="IVIDC">
    <vt:lpwstr/>
  </property>
  <property fmtid="{D5CDD505-2E9C-101B-9397-08002B2CF9AE}" pid="8" name="IVID362F13E8">
    <vt:lpwstr/>
  </property>
  <property fmtid="{D5CDD505-2E9C-101B-9397-08002B2CF9AE}" pid="9" name="IVID3A3618F1">
    <vt:lpwstr/>
  </property>
  <property fmtid="{D5CDD505-2E9C-101B-9397-08002B2CF9AE}" pid="10" name="IVID15E41318">
    <vt:lpwstr/>
  </property>
  <property fmtid="{D5CDD505-2E9C-101B-9397-08002B2CF9AE}" pid="11" name="IVID181914D9">
    <vt:lpwstr/>
  </property>
  <property fmtid="{D5CDD505-2E9C-101B-9397-08002B2CF9AE}" pid="12" name="IVID155815FB">
    <vt:lpwstr/>
  </property>
  <property fmtid="{D5CDD505-2E9C-101B-9397-08002B2CF9AE}" pid="13" name="IVIDD091BF0">
    <vt:lpwstr/>
  </property>
  <property fmtid="{D5CDD505-2E9C-101B-9397-08002B2CF9AE}" pid="14" name="IVID344CCFFC">
    <vt:lpwstr/>
  </property>
  <property fmtid="{D5CDD505-2E9C-101B-9397-08002B2CF9AE}" pid="15" name="IVID1A7D12ED">
    <vt:lpwstr/>
  </property>
  <property fmtid="{D5CDD505-2E9C-101B-9397-08002B2CF9AE}" pid="16" name="IVID1B2115FE">
    <vt:lpwstr/>
  </property>
  <property fmtid="{D5CDD505-2E9C-101B-9397-08002B2CF9AE}" pid="17" name="IVID35431BD0">
    <vt:lpwstr/>
  </property>
  <property fmtid="{D5CDD505-2E9C-101B-9397-08002B2CF9AE}" pid="18" name="IVID4637A884">
    <vt:lpwstr/>
  </property>
  <property fmtid="{D5CDD505-2E9C-101B-9397-08002B2CF9AE}" pid="19" name="IVID127C14F5">
    <vt:lpwstr/>
  </property>
  <property fmtid="{D5CDD505-2E9C-101B-9397-08002B2CF9AE}" pid="20" name="IVID1834F0DD">
    <vt:lpwstr/>
  </property>
  <property fmtid="{D5CDD505-2E9C-101B-9397-08002B2CF9AE}" pid="21" name="IVID312119E0">
    <vt:lpwstr/>
  </property>
  <property fmtid="{D5CDD505-2E9C-101B-9397-08002B2CF9AE}" pid="22" name="IVID1C5812DA">
    <vt:lpwstr/>
  </property>
  <property fmtid="{D5CDD505-2E9C-101B-9397-08002B2CF9AE}" pid="23" name="IVID173907ED">
    <vt:lpwstr/>
  </property>
  <property fmtid="{D5CDD505-2E9C-101B-9397-08002B2CF9AE}" pid="24" name="IVID274B1CF5">
    <vt:lpwstr/>
  </property>
  <property fmtid="{D5CDD505-2E9C-101B-9397-08002B2CF9AE}" pid="25" name="IVID2B4E17FA">
    <vt:lpwstr/>
  </property>
  <property fmtid="{D5CDD505-2E9C-101B-9397-08002B2CF9AE}" pid="26" name="IVID253D11EF">
    <vt:lpwstr/>
  </property>
  <property fmtid="{D5CDD505-2E9C-101B-9397-08002B2CF9AE}" pid="27" name="IVID173E1206">
    <vt:lpwstr/>
  </property>
  <property fmtid="{D5CDD505-2E9C-101B-9397-08002B2CF9AE}" pid="28" name="IVID232310EC">
    <vt:lpwstr/>
  </property>
  <property fmtid="{D5CDD505-2E9C-101B-9397-08002B2CF9AE}" pid="29" name="IVID133D1AE5">
    <vt:lpwstr/>
  </property>
  <property fmtid="{D5CDD505-2E9C-101B-9397-08002B2CF9AE}" pid="30" name="IVIDF6113D9">
    <vt:lpwstr/>
  </property>
  <property fmtid="{D5CDD505-2E9C-101B-9397-08002B2CF9AE}" pid="31" name="IVID307414D1">
    <vt:lpwstr/>
  </property>
  <property fmtid="{D5CDD505-2E9C-101B-9397-08002B2CF9AE}" pid="32" name="IVID344B1400">
    <vt:lpwstr/>
  </property>
  <property fmtid="{D5CDD505-2E9C-101B-9397-08002B2CF9AE}" pid="33" name="IVID135B1DF5">
    <vt:lpwstr/>
  </property>
  <property fmtid="{D5CDD505-2E9C-101B-9397-08002B2CF9AE}" pid="34" name="IVID1A3716D3">
    <vt:lpwstr/>
  </property>
  <property fmtid="{D5CDD505-2E9C-101B-9397-08002B2CF9AE}" pid="35" name="IVIDD1916DB">
    <vt:lpwstr/>
  </property>
  <property fmtid="{D5CDD505-2E9C-101B-9397-08002B2CF9AE}" pid="36" name="IVID11431AF1">
    <vt:lpwstr/>
  </property>
  <property fmtid="{D5CDD505-2E9C-101B-9397-08002B2CF9AE}" pid="37" name="IVID1B2C19F3">
    <vt:lpwstr/>
  </property>
  <property fmtid="{D5CDD505-2E9C-101B-9397-08002B2CF9AE}" pid="38" name="IVIDD5E0FE6">
    <vt:lpwstr/>
  </property>
  <property fmtid="{D5CDD505-2E9C-101B-9397-08002B2CF9AE}" pid="39" name="IVID266F16CF">
    <vt:lpwstr/>
  </property>
  <property fmtid="{D5CDD505-2E9C-101B-9397-08002B2CF9AE}" pid="40" name="IVID3B3411F7">
    <vt:lpwstr/>
  </property>
  <property fmtid="{D5CDD505-2E9C-101B-9397-08002B2CF9AE}" pid="41" name="IVID366A14F0">
    <vt:lpwstr/>
  </property>
  <property fmtid="{D5CDD505-2E9C-101B-9397-08002B2CF9AE}" pid="42" name="IVID404212DE">
    <vt:lpwstr/>
  </property>
  <property fmtid="{D5CDD505-2E9C-101B-9397-08002B2CF9AE}" pid="43" name="IVID2A5E1D03">
    <vt:lpwstr/>
  </property>
  <property fmtid="{D5CDD505-2E9C-101B-9397-08002B2CF9AE}" pid="44" name="IVIDB2512EA">
    <vt:lpwstr/>
  </property>
  <property fmtid="{D5CDD505-2E9C-101B-9397-08002B2CF9AE}" pid="45" name="IVID1A3517F4">
    <vt:lpwstr/>
  </property>
  <property fmtid="{D5CDD505-2E9C-101B-9397-08002B2CF9AE}" pid="46" name="IVID2B0E1302">
    <vt:lpwstr/>
  </property>
  <property fmtid="{D5CDD505-2E9C-101B-9397-08002B2CF9AE}" pid="47" name="IVID332E19D7">
    <vt:lpwstr/>
  </property>
  <property fmtid="{D5CDD505-2E9C-101B-9397-08002B2CF9AE}" pid="48" name="IVID22261800">
    <vt:lpwstr/>
  </property>
  <property fmtid="{D5CDD505-2E9C-101B-9397-08002B2CF9AE}" pid="49" name="IVID240A1504">
    <vt:lpwstr/>
  </property>
  <property fmtid="{D5CDD505-2E9C-101B-9397-08002B2CF9AE}" pid="50" name="IVIDC731A04">
    <vt:lpwstr/>
  </property>
  <property fmtid="{D5CDD505-2E9C-101B-9397-08002B2CF9AE}" pid="51" name="IVID1F7216FB">
    <vt:lpwstr/>
  </property>
  <property fmtid="{D5CDD505-2E9C-101B-9397-08002B2CF9AE}" pid="52" name="IVID416D10FE">
    <vt:lpwstr/>
  </property>
  <property fmtid="{D5CDD505-2E9C-101B-9397-08002B2CF9AE}" pid="53" name="IVID24D74E64">
    <vt:lpwstr/>
  </property>
  <property fmtid="{D5CDD505-2E9C-101B-9397-08002B2CF9AE}" pid="54" name="IVID80610D0">
    <vt:lpwstr/>
  </property>
  <property fmtid="{D5CDD505-2E9C-101B-9397-08002B2CF9AE}" pid="55" name="IVID133117D4">
    <vt:lpwstr/>
  </property>
  <property fmtid="{D5CDD505-2E9C-101B-9397-08002B2CF9AE}" pid="56" name="IVID392019F0">
    <vt:lpwstr/>
  </property>
  <property fmtid="{D5CDD505-2E9C-101B-9397-08002B2CF9AE}" pid="57" name="IVIDD630FD4">
    <vt:lpwstr/>
  </property>
  <property fmtid="{D5CDD505-2E9C-101B-9397-08002B2CF9AE}" pid="58" name="IVID39461CD9">
    <vt:lpwstr/>
  </property>
  <property fmtid="{D5CDD505-2E9C-101B-9397-08002B2CF9AE}" pid="59" name="IVID3B3616E1">
    <vt:lpwstr/>
  </property>
  <property fmtid="{D5CDD505-2E9C-101B-9397-08002B2CF9AE}" pid="60" name="IVIDD2514CE">
    <vt:lpwstr/>
  </property>
  <property fmtid="{D5CDD505-2E9C-101B-9397-08002B2CF9AE}" pid="61" name="IVID122616F6">
    <vt:lpwstr/>
  </property>
  <property fmtid="{D5CDD505-2E9C-101B-9397-08002B2CF9AE}" pid="62" name="IVID284715E6">
    <vt:lpwstr/>
  </property>
  <property fmtid="{D5CDD505-2E9C-101B-9397-08002B2CF9AE}" pid="63" name="IVID190615D6">
    <vt:lpwstr/>
  </property>
  <property fmtid="{D5CDD505-2E9C-101B-9397-08002B2CF9AE}" pid="64" name="IVID2A2219E8">
    <vt:lpwstr/>
  </property>
  <property fmtid="{D5CDD505-2E9C-101B-9397-08002B2CF9AE}" pid="65" name="IVID306310DF">
    <vt:lpwstr/>
  </property>
  <property fmtid="{D5CDD505-2E9C-101B-9397-08002B2CF9AE}" pid="66" name="IVID261C18DB">
    <vt:lpwstr/>
  </property>
  <property fmtid="{D5CDD505-2E9C-101B-9397-08002B2CF9AE}" pid="67" name="IVID133818F6">
    <vt:lpwstr/>
  </property>
  <property fmtid="{D5CDD505-2E9C-101B-9397-08002B2CF9AE}" pid="68" name="IVID132908F8">
    <vt:lpwstr/>
  </property>
  <property fmtid="{D5CDD505-2E9C-101B-9397-08002B2CF9AE}" pid="69" name="IVID1D3119D3">
    <vt:lpwstr/>
  </property>
</Properties>
</file>