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24226"/>
  <xr:revisionPtr revIDLastSave="0" documentId="13_ncr:1_{C8E46E04-E130-4F98-B266-4E8A1B2B88D0}" xr6:coauthVersionLast="47" xr6:coauthVersionMax="47" xr10:uidLastSave="{00000000-0000-0000-0000-000000000000}"/>
  <bookViews>
    <workbookView xWindow="1560" yWindow="960" windowWidth="9765" windowHeight="1254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41" i="1" l="1"/>
  <c r="C74" i="1"/>
  <c r="C51" i="1"/>
  <c r="C42" i="1" l="1"/>
  <c r="C76" i="1" s="1"/>
</calcChain>
</file>

<file path=xl/sharedStrings.xml><?xml version="1.0" encoding="utf-8"?>
<sst xmlns="http://schemas.openxmlformats.org/spreadsheetml/2006/main" count="73" uniqueCount="69">
  <si>
    <t>Trans-cab Auto Services Pte Ltd</t>
  </si>
  <si>
    <t>No. 2 Ang Mo Kio Street 63 Singapore 569111</t>
  </si>
  <si>
    <t>Tel No. : 6287 6666       Fax No. : 6257 1330</t>
  </si>
  <si>
    <t>CO./GST Reg. No. 201019626G</t>
  </si>
  <si>
    <t xml:space="preserve">        </t>
  </si>
  <si>
    <t>Vehicle No.:</t>
  </si>
  <si>
    <t>Chassis No.:</t>
  </si>
  <si>
    <t>Vehicle Make:</t>
  </si>
  <si>
    <t xml:space="preserve">TOYOTA </t>
  </si>
  <si>
    <t>Vehicle Model:</t>
  </si>
  <si>
    <t>Date of Accident :</t>
  </si>
  <si>
    <t>Third Party Insurer :</t>
  </si>
  <si>
    <t>Date of Registration:</t>
  </si>
  <si>
    <t xml:space="preserve">PART </t>
  </si>
  <si>
    <t xml:space="preserve">LIST </t>
  </si>
  <si>
    <t>TOTAL</t>
  </si>
  <si>
    <t>Special Nett</t>
  </si>
  <si>
    <t>1SET</t>
  </si>
  <si>
    <t xml:space="preserve">TOTAL </t>
  </si>
  <si>
    <t>TOTAL PARTS</t>
  </si>
  <si>
    <t>LABOUR</t>
  </si>
  <si>
    <t>To Rust-Proofing and apply undercoat Of The Affected Areas.</t>
  </si>
  <si>
    <t>Putty And Spray Painting Of The Affected Portion.</t>
  </si>
  <si>
    <t>To remove and refit interior fittings, trimings, garnish, fittings and other, to enable repair.</t>
  </si>
  <si>
    <t>To reinstall rear bumper parking sensor.</t>
  </si>
  <si>
    <t>To transfer of tire, rim and on wheel balancing.</t>
  </si>
  <si>
    <t>To Check Electrical Lighting Concerned.</t>
  </si>
  <si>
    <t>Panel Beating, Knocking And Straightening The Necessary Portion, Remove And Renewal Of Parts, Adjust And Realign The Same</t>
  </si>
  <si>
    <r>
      <t xml:space="preserve">To check steering geometry and computer </t>
    </r>
    <r>
      <rPr>
        <sz val="11"/>
        <color indexed="10"/>
        <rFont val="Segoe UI"/>
        <family val="2"/>
      </rPr>
      <t>wheel alignment</t>
    </r>
  </si>
  <si>
    <t xml:space="preserve">Over All Total </t>
  </si>
  <si>
    <t>(PART-BY-PART) Repair Days</t>
  </si>
  <si>
    <t>To remove and refit of rear fender fittings, attachment and perform water seepage test.</t>
  </si>
  <si>
    <r>
      <t xml:space="preserve">PRIUS </t>
    </r>
    <r>
      <rPr>
        <b/>
        <sz val="11"/>
        <color rgb="FFFF0000"/>
        <rFont val="Segoe UI"/>
        <family val="2"/>
      </rPr>
      <t>GEN 4</t>
    </r>
  </si>
  <si>
    <t>PANEL SUB-ASSY, FRONT DOOR, LH</t>
  </si>
  <si>
    <t>REGULATOR SUB-ASSY, FRONT DOOR WINDOW, LH</t>
  </si>
  <si>
    <t>HINGE ASSY, FRONT DOOR, LOWER LH</t>
  </si>
  <si>
    <t>HINGE ASSY, FRONT DOOR, UPPER LH</t>
  </si>
  <si>
    <t>FRAME SUB-ASSY, FRONT DOOR OUTSIDE HANDLE, LH</t>
  </si>
  <si>
    <t>HANDLE ASSY, FRONT DOOR OUTSIDE, LH</t>
  </si>
  <si>
    <t>WEATHERSTRIP, FRONT DOOR, LH</t>
  </si>
  <si>
    <t>TAPE, BLACK OUT, NO.1 FRT LH</t>
  </si>
  <si>
    <t>TAPE, BLACK OUT, NO.2 FRT LH</t>
  </si>
  <si>
    <t>TAPE, BLACK OUT, NO.3 FRT LH</t>
  </si>
  <si>
    <t>MOTOR ASSY, POWER WINDOW REGULATOR, FRT LH</t>
  </si>
  <si>
    <t>DOOR TRIM CLIP</t>
  </si>
  <si>
    <t>DOOR WEATHERSTRIP CLIP</t>
  </si>
  <si>
    <t>DOOR STICKER TRANSCAB</t>
  </si>
  <si>
    <t>FENDER CLIP</t>
  </si>
  <si>
    <t>FENDER LINER CLIP</t>
  </si>
  <si>
    <t>UEN No:</t>
  </si>
  <si>
    <t>200303878K</t>
  </si>
  <si>
    <t>MOULDING ASSY, BODY ROCKER PANEL, LH</t>
  </si>
  <si>
    <t>07 Days</t>
  </si>
  <si>
    <t>PANEL SUB-ASSY, REAR DOOR, LH</t>
  </si>
  <si>
    <t>FRAME SUB-ASSY, REAR DOOR OUTSIDE HANDLE, LH</t>
  </si>
  <si>
    <t>HANDLE ASSY, REAR DOOR OUTSIDE, LH</t>
  </si>
  <si>
    <t>WEATHERSTRIP, REAR DOOR OPENING TRIM, LH</t>
  </si>
  <si>
    <t>HINGE ASSY, REAR DOOR, LOWER LH</t>
  </si>
  <si>
    <t>HINGE ASSY, REAR DOOR, UPPER LH</t>
  </si>
  <si>
    <t>TAPE, BLACK OUT, NO.1 REAR LH</t>
  </si>
  <si>
    <t>TAPE, BLACK OUT, NO.2 REAR LH</t>
  </si>
  <si>
    <t>TAPE, BLACK OUT, NO.3 REAR LH</t>
  </si>
  <si>
    <t>PANEL SUB-ASSY, QUARTER, LH</t>
  </si>
  <si>
    <t>LINER, REAR WHEEL HOUSE, LH</t>
  </si>
  <si>
    <t>DOOR STICKER TEL NO.</t>
  </si>
  <si>
    <t>GLASS SUB-ASSY, REAR DOOR, LH</t>
  </si>
  <si>
    <t>SHC5379P</t>
  </si>
  <si>
    <t>JTDKB3FU903093761</t>
  </si>
  <si>
    <t>AAD2408-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</si>
</sst>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b/>
      <sz val="10"/>
      <color theme="1"/>
      <name val="Segoe UI"/>
      <family val="2"/>
    </font>
    <font>
      <sz val="10"/>
      <name val="Arial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0"/>
      <name val="Segoe UI"/>
      <family val="2"/>
    </font>
    <font>
      <sz val="11"/>
      <name val="Arial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color indexed="10"/>
      <name val="Segoe UI"/>
      <family val="2"/>
    </font>
    <font>
      <sz val="11"/>
      <color theme="1"/>
      <name val="Segoe UI Emoj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Segoe U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11" fillId="8" borderId="11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28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28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8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28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28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44" fontId="1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1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14" fontId="7" fillId="0" borderId="0" xfId="1" applyNumberFormat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44" fontId="7" fillId="0" borderId="0" xfId="1" applyNumberFormat="1" applyFo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1" applyFont="1" applyAlignment="1">
      <alignment horizontal="right"/>
    </xf>
    <xf numFmtId="44" fontId="8" fillId="0" borderId="1" xfId="1" applyNumberFormat="1" applyFont="1" applyBorder="1"/>
    <xf numFmtId="9" fontId="8" fillId="0" borderId="0" xfId="1" applyNumberFormat="1" applyFont="1"/>
    <xf numFmtId="44" fontId="8" fillId="0" borderId="0" xfId="1" applyNumberFormat="1" applyFont="1"/>
    <xf numFmtId="44" fontId="8" fillId="0" borderId="2" xfId="1" applyNumberFormat="1" applyFont="1" applyBorder="1"/>
    <xf numFmtId="44" fontId="3" fillId="0" borderId="3" xfId="1" applyNumberFormat="1" applyFont="1" applyBorder="1"/>
    <xf numFmtId="44" fontId="3" fillId="0" borderId="2" xfId="1" applyNumberFormat="1" applyFont="1" applyBorder="1"/>
    <xf numFmtId="0" fontId="7" fillId="0" borderId="0" xfId="1" applyFont="1" applyAlignment="1">
      <alignment wrapText="1"/>
    </xf>
    <xf numFmtId="0" fontId="4" fillId="0" borderId="0" xfId="1" applyFont="1" applyAlignment="1">
      <alignment wrapText="1" shrinkToFit="1"/>
    </xf>
    <xf numFmtId="164" fontId="4" fillId="0" borderId="0" xfId="1" applyNumberFormat="1" applyFont="1"/>
    <xf numFmtId="0" fontId="4" fillId="0" borderId="0" xfId="0" applyFont="1" applyAlignment="1">
      <alignment wrapText="1" shrinkToFit="1"/>
    </xf>
    <xf numFmtId="164" fontId="4" fillId="0" borderId="0" xfId="0" applyNumberFormat="1" applyFont="1"/>
    <xf numFmtId="44" fontId="8" fillId="0" borderId="3" xfId="1" applyNumberFormat="1" applyFont="1" applyBorder="1"/>
    <xf numFmtId="0" fontId="7" fillId="0" borderId="0" xfId="0" applyFont="1" applyAlignment="1">
      <alignment horizontal="left"/>
    </xf>
    <xf numFmtId="164" fontId="7" fillId="0" borderId="0" xfId="0" applyNumberFormat="1" applyFont="1"/>
    <xf numFmtId="164" fontId="7" fillId="0" borderId="0" xfId="2" applyFont="1" applyFill="1" applyAlignment="1">
      <alignment horizontal="center" vertical="center" wrapText="1"/>
    </xf>
    <xf numFmtId="44" fontId="10" fillId="0" borderId="0" xfId="44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9" fillId="0" borderId="0" xfId="1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Currency 2" xfId="44" xr:uid="{E38E14EA-25D7-4CAD-998B-51E9F8B3E875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"/>
  <sheetViews>
    <sheetView tabSelected="1" workbookViewId="0">
      <selection activeCell="B12" sqref="B12"/>
    </sheetView>
  </sheetViews>
  <sheetFormatPr defaultColWidth="17.7109375" defaultRowHeight="15" x14ac:dyDescent="0.25"/>
  <cols>
    <col min="1" max="1" width="6" customWidth="1"/>
    <col min="2" max="2" width="54.28515625" bestFit="1" customWidth="1"/>
    <col min="3" max="3" width="21.140625" bestFit="1" customWidth="1"/>
  </cols>
  <sheetData>
    <row r="1" spans="1:3" ht="16.5" x14ac:dyDescent="0.3">
      <c r="A1" s="1" t="s">
        <v>0</v>
      </c>
      <c r="B1" s="2"/>
      <c r="C1" s="3" t="s">
        <v>68</v>
      </c>
    </row>
    <row r="2" spans="1:3" ht="16.5" x14ac:dyDescent="0.3">
      <c r="A2" s="4" t="s">
        <v>1</v>
      </c>
      <c r="B2" s="2"/>
      <c r="C2" s="2"/>
    </row>
    <row r="3" spans="1:3" ht="16.5" x14ac:dyDescent="0.3">
      <c r="A3" s="4" t="s">
        <v>2</v>
      </c>
      <c r="B3" s="2"/>
      <c r="C3" s="2"/>
    </row>
    <row r="4" spans="1:3" ht="16.5" x14ac:dyDescent="0.3">
      <c r="A4" s="4" t="s">
        <v>3</v>
      </c>
      <c r="B4" s="2"/>
      <c r="C4" s="2"/>
    </row>
    <row r="5" spans="1:3" ht="16.5" x14ac:dyDescent="0.3">
      <c r="A5" s="5" t="s">
        <v>66</v>
      </c>
      <c r="B5" s="6"/>
      <c r="C5" s="2"/>
    </row>
    <row r="6" spans="1:3" x14ac:dyDescent="0.25">
      <c r="C6" t="s">
        <v>4</v>
      </c>
    </row>
    <row r="7" spans="1:3" ht="16.5" x14ac:dyDescent="0.3">
      <c r="A7" s="7"/>
      <c r="B7" s="8" t="s">
        <v>5</v>
      </c>
      <c r="C7" s="9" t="s">
        <v>66</v>
      </c>
    </row>
    <row r="8" spans="1:3" ht="16.5" x14ac:dyDescent="0.3">
      <c r="A8" s="7"/>
      <c r="B8" s="8" t="s">
        <v>6</v>
      </c>
      <c r="C8" s="8" t="s">
        <v>67</v>
      </c>
    </row>
    <row r="9" spans="1:3" ht="16.5" x14ac:dyDescent="0.3">
      <c r="A9" s="7"/>
      <c r="B9" s="8" t="s">
        <v>49</v>
      </c>
      <c r="C9" s="8" t="s">
        <v>50</v>
      </c>
    </row>
    <row r="10" spans="1:3" ht="16.5" x14ac:dyDescent="0.3">
      <c r="A10" s="7"/>
      <c r="B10" s="8" t="s">
        <v>7</v>
      </c>
      <c r="C10" s="8" t="s">
        <v>8</v>
      </c>
    </row>
    <row r="11" spans="1:3" ht="16.5" x14ac:dyDescent="0.3">
      <c r="A11" s="7"/>
      <c r="B11" s="8" t="s">
        <v>9</v>
      </c>
      <c r="C11" s="8" t="s">
        <v>32</v>
      </c>
    </row>
    <row r="12" spans="1:3" ht="16.5" x14ac:dyDescent="0.3">
      <c r="A12" s="7"/>
      <c r="B12" s="8" t="s">
        <v>10</v>
      </c>
      <c r="C12" s="10">
        <v>45511</v>
      </c>
    </row>
    <row r="13" spans="1:3" ht="16.5" x14ac:dyDescent="0.3">
      <c r="A13" s="7"/>
      <c r="B13" s="8" t="s">
        <v>11</v>
      </c>
      <c r="C13" s="35"/>
    </row>
    <row r="14" spans="1:3" ht="16.5" x14ac:dyDescent="0.3">
      <c r="A14" s="7"/>
      <c r="B14" s="8" t="s">
        <v>12</v>
      </c>
      <c r="C14" s="10">
        <v>44252</v>
      </c>
    </row>
    <row r="15" spans="1:3" ht="16.5" x14ac:dyDescent="0.3">
      <c r="A15" s="7"/>
      <c r="B15" s="11" t="s">
        <v>13</v>
      </c>
      <c r="C15" s="11" t="s">
        <v>14</v>
      </c>
    </row>
    <row r="16" spans="1:3" ht="16.5" x14ac:dyDescent="0.3">
      <c r="A16" s="12">
        <v>1</v>
      </c>
      <c r="B16" s="15" t="s">
        <v>33</v>
      </c>
      <c r="C16" s="31">
        <v>1641.36</v>
      </c>
    </row>
    <row r="17" spans="1:3" ht="16.5" x14ac:dyDescent="0.3">
      <c r="A17" s="12">
        <v>1</v>
      </c>
      <c r="B17" s="29" t="s">
        <v>37</v>
      </c>
      <c r="C17" s="31">
        <v>243.81</v>
      </c>
    </row>
    <row r="18" spans="1:3" ht="16.5" x14ac:dyDescent="0.3">
      <c r="A18" s="12">
        <v>1</v>
      </c>
      <c r="B18" s="29" t="s">
        <v>38</v>
      </c>
      <c r="C18" s="31">
        <v>493.4</v>
      </c>
    </row>
    <row r="19" spans="1:3" ht="16.5" x14ac:dyDescent="0.3">
      <c r="A19" s="12">
        <v>1</v>
      </c>
      <c r="B19" s="29" t="s">
        <v>39</v>
      </c>
      <c r="C19" s="31">
        <v>292.32</v>
      </c>
    </row>
    <row r="20" spans="1:3" ht="16.5" x14ac:dyDescent="0.3">
      <c r="A20" s="12">
        <v>1</v>
      </c>
      <c r="B20" s="29" t="s">
        <v>35</v>
      </c>
      <c r="C20" s="31">
        <v>139.86000000000001</v>
      </c>
    </row>
    <row r="21" spans="1:3" ht="16.5" x14ac:dyDescent="0.3">
      <c r="A21" s="12">
        <v>1</v>
      </c>
      <c r="B21" s="29" t="s">
        <v>36</v>
      </c>
      <c r="C21" s="31">
        <v>123.06</v>
      </c>
    </row>
    <row r="22" spans="1:3" ht="16.5" x14ac:dyDescent="0.3">
      <c r="A22" s="12">
        <v>1</v>
      </c>
      <c r="B22" s="29" t="s">
        <v>40</v>
      </c>
      <c r="C22" s="31">
        <v>16.91</v>
      </c>
    </row>
    <row r="23" spans="1:3" ht="16.5" x14ac:dyDescent="0.3">
      <c r="A23" s="12">
        <v>1</v>
      </c>
      <c r="B23" s="29" t="s">
        <v>41</v>
      </c>
      <c r="C23" s="31">
        <v>55.02</v>
      </c>
    </row>
    <row r="24" spans="1:3" ht="16.5" x14ac:dyDescent="0.3">
      <c r="A24" s="12">
        <v>1</v>
      </c>
      <c r="B24" s="15" t="s">
        <v>42</v>
      </c>
      <c r="C24" s="31">
        <v>33.29</v>
      </c>
    </row>
    <row r="25" spans="1:3" ht="16.5" x14ac:dyDescent="0.3">
      <c r="A25" s="12">
        <v>1</v>
      </c>
      <c r="B25" s="15" t="s">
        <v>43</v>
      </c>
      <c r="C25" s="31">
        <v>1161.83</v>
      </c>
    </row>
    <row r="26" spans="1:3" ht="16.5" x14ac:dyDescent="0.3">
      <c r="A26" s="12">
        <v>1</v>
      </c>
      <c r="B26" s="15" t="s">
        <v>34</v>
      </c>
      <c r="C26" s="31">
        <v>300.62</v>
      </c>
    </row>
    <row r="27" spans="1:3" ht="16.5" x14ac:dyDescent="0.3">
      <c r="A27" s="14">
        <v>1</v>
      </c>
      <c r="B27" s="15" t="s">
        <v>53</v>
      </c>
      <c r="C27" s="31">
        <v>1634.33</v>
      </c>
    </row>
    <row r="28" spans="1:3" ht="16.5" x14ac:dyDescent="0.3">
      <c r="A28" s="14">
        <v>1</v>
      </c>
      <c r="B28" s="33" t="s">
        <v>65</v>
      </c>
      <c r="C28" s="32">
        <v>518.07000000000005</v>
      </c>
    </row>
    <row r="29" spans="1:3" ht="16.5" x14ac:dyDescent="0.3">
      <c r="A29" s="14">
        <v>1</v>
      </c>
      <c r="B29" s="15" t="s">
        <v>54</v>
      </c>
      <c r="C29" s="31">
        <v>243.81</v>
      </c>
    </row>
    <row r="30" spans="1:3" ht="16.5" x14ac:dyDescent="0.3">
      <c r="A30" s="14">
        <v>1</v>
      </c>
      <c r="B30" s="15" t="s">
        <v>55</v>
      </c>
      <c r="C30" s="31">
        <v>123.06</v>
      </c>
    </row>
    <row r="31" spans="1:3" ht="16.5" x14ac:dyDescent="0.3">
      <c r="A31" s="14">
        <v>1</v>
      </c>
      <c r="B31" s="29" t="s">
        <v>56</v>
      </c>
      <c r="C31" s="31">
        <v>369.6</v>
      </c>
    </row>
    <row r="32" spans="1:3" ht="16.5" x14ac:dyDescent="0.3">
      <c r="A32" s="14">
        <v>1</v>
      </c>
      <c r="B32" s="29" t="s">
        <v>57</v>
      </c>
      <c r="C32" s="31">
        <v>109.62</v>
      </c>
    </row>
    <row r="33" spans="1:3" ht="16.5" x14ac:dyDescent="0.3">
      <c r="A33" s="14">
        <v>1</v>
      </c>
      <c r="B33" s="29" t="s">
        <v>58</v>
      </c>
      <c r="C33" s="31">
        <v>124.74</v>
      </c>
    </row>
    <row r="34" spans="1:3" ht="16.5" x14ac:dyDescent="0.3">
      <c r="A34" s="14">
        <v>1</v>
      </c>
      <c r="B34" s="29" t="s">
        <v>59</v>
      </c>
      <c r="C34" s="31">
        <v>27.62</v>
      </c>
    </row>
    <row r="35" spans="1:3" ht="16.5" x14ac:dyDescent="0.3">
      <c r="A35" s="14">
        <v>1</v>
      </c>
      <c r="B35" s="29" t="s">
        <v>60</v>
      </c>
      <c r="C35" s="31">
        <v>44</v>
      </c>
    </row>
    <row r="36" spans="1:3" ht="16.5" x14ac:dyDescent="0.3">
      <c r="A36" s="14">
        <v>1</v>
      </c>
      <c r="B36" s="29" t="s">
        <v>61</v>
      </c>
      <c r="C36" s="31">
        <v>19.43</v>
      </c>
    </row>
    <row r="37" spans="1:3" ht="16.5" x14ac:dyDescent="0.3">
      <c r="A37" s="14">
        <v>1</v>
      </c>
      <c r="B37" s="33" t="s">
        <v>51</v>
      </c>
      <c r="C37" s="32">
        <v>756.73500000000013</v>
      </c>
    </row>
    <row r="38" spans="1:3" ht="16.5" x14ac:dyDescent="0.3">
      <c r="A38" s="12">
        <v>1</v>
      </c>
      <c r="B38" s="33" t="s">
        <v>62</v>
      </c>
      <c r="C38" s="32">
        <v>1099.46</v>
      </c>
    </row>
    <row r="39" spans="1:3" ht="16.5" x14ac:dyDescent="0.3">
      <c r="A39" s="12">
        <v>1</v>
      </c>
      <c r="B39" s="34" t="s">
        <v>63</v>
      </c>
      <c r="C39" s="32">
        <v>176.09</v>
      </c>
    </row>
    <row r="40" spans="1:3" ht="16.5" x14ac:dyDescent="0.3">
      <c r="B40" s="16" t="s">
        <v>15</v>
      </c>
      <c r="C40" s="17">
        <f>SUM(C16:C39)</f>
        <v>9748.0450000000019</v>
      </c>
    </row>
    <row r="41" spans="1:3" ht="16.5" x14ac:dyDescent="0.3">
      <c r="B41" s="18">
        <v>0.25</v>
      </c>
      <c r="C41" s="19">
        <f>C40*B41</f>
        <v>2437.0112500000005</v>
      </c>
    </row>
    <row r="42" spans="1:3" ht="17.25" thickBot="1" x14ac:dyDescent="0.35">
      <c r="B42" s="15"/>
      <c r="C42" s="20">
        <f>C40-C41</f>
        <v>7311.0337500000014</v>
      </c>
    </row>
    <row r="43" spans="1:3" ht="15.75" thickTop="1" x14ac:dyDescent="0.25"/>
    <row r="44" spans="1:3" ht="16.5" x14ac:dyDescent="0.3">
      <c r="B44" s="11" t="s">
        <v>16</v>
      </c>
    </row>
    <row r="45" spans="1:3" ht="16.5" customHeight="1" x14ac:dyDescent="0.3">
      <c r="A45" s="14" t="s">
        <v>17</v>
      </c>
      <c r="B45" s="29" t="s">
        <v>44</v>
      </c>
      <c r="C45" s="30">
        <v>70</v>
      </c>
    </row>
    <row r="46" spans="1:3" ht="16.5" customHeight="1" x14ac:dyDescent="0.3">
      <c r="A46" s="14" t="s">
        <v>17</v>
      </c>
      <c r="B46" s="29" t="s">
        <v>45</v>
      </c>
      <c r="C46" s="30">
        <v>65</v>
      </c>
    </row>
    <row r="47" spans="1:3" ht="16.5" customHeight="1" x14ac:dyDescent="0.3">
      <c r="A47" s="14">
        <v>1</v>
      </c>
      <c r="B47" s="29" t="s">
        <v>46</v>
      </c>
      <c r="C47" s="30">
        <v>100</v>
      </c>
    </row>
    <row r="48" spans="1:3" ht="16.5" x14ac:dyDescent="0.3">
      <c r="A48" s="14">
        <v>1</v>
      </c>
      <c r="B48" s="29" t="s">
        <v>64</v>
      </c>
      <c r="C48" s="30">
        <v>100</v>
      </c>
    </row>
    <row r="49" spans="1:3" ht="16.5" x14ac:dyDescent="0.3">
      <c r="A49" s="12" t="s">
        <v>17</v>
      </c>
      <c r="B49" s="29" t="s">
        <v>47</v>
      </c>
      <c r="C49" s="30">
        <v>65</v>
      </c>
    </row>
    <row r="50" spans="1:3" ht="16.5" x14ac:dyDescent="0.3">
      <c r="A50" s="14">
        <v>1</v>
      </c>
      <c r="B50" s="29" t="s">
        <v>48</v>
      </c>
      <c r="C50" s="30">
        <v>65</v>
      </c>
    </row>
    <row r="51" spans="1:3" ht="16.5" x14ac:dyDescent="0.3">
      <c r="B51" s="16" t="s">
        <v>18</v>
      </c>
      <c r="C51" s="21">
        <f>SUM(C45:C50)</f>
        <v>465</v>
      </c>
    </row>
    <row r="53" spans="1:3" ht="17.25" thickBot="1" x14ac:dyDescent="0.35">
      <c r="B53" s="16" t="s">
        <v>19</v>
      </c>
      <c r="C53" s="22">
        <v>2300</v>
      </c>
    </row>
    <row r="54" spans="1:3" ht="15.75" thickTop="1" x14ac:dyDescent="0.25"/>
    <row r="55" spans="1:3" ht="18" customHeight="1" x14ac:dyDescent="0.3">
      <c r="B55" s="11" t="s">
        <v>20</v>
      </c>
    </row>
    <row r="56" spans="1:3" ht="33" x14ac:dyDescent="0.3">
      <c r="B56" s="23" t="s">
        <v>21</v>
      </c>
      <c r="C56" s="13">
        <v>240</v>
      </c>
    </row>
    <row r="58" spans="1:3" ht="33" x14ac:dyDescent="0.3">
      <c r="B58" s="24" t="s">
        <v>23</v>
      </c>
      <c r="C58" s="25">
        <v>380</v>
      </c>
    </row>
    <row r="59" spans="1:3" ht="16.5" customHeight="1" x14ac:dyDescent="0.25"/>
    <row r="60" spans="1:3" ht="49.5" x14ac:dyDescent="0.3">
      <c r="B60" s="23" t="s">
        <v>27</v>
      </c>
      <c r="C60" s="13">
        <v>1600</v>
      </c>
    </row>
    <row r="62" spans="1:3" ht="16.5" x14ac:dyDescent="0.3">
      <c r="B62" s="8" t="s">
        <v>22</v>
      </c>
      <c r="C62" s="13">
        <v>1600</v>
      </c>
    </row>
    <row r="65" spans="2:3" ht="16.5" x14ac:dyDescent="0.3">
      <c r="B65" s="8" t="s">
        <v>24</v>
      </c>
      <c r="C65" s="13">
        <v>170</v>
      </c>
    </row>
    <row r="67" spans="2:3" ht="16.5" x14ac:dyDescent="0.3">
      <c r="B67" s="24" t="s">
        <v>25</v>
      </c>
      <c r="C67" s="25">
        <v>170</v>
      </c>
    </row>
    <row r="69" spans="2:3" ht="16.5" x14ac:dyDescent="0.3">
      <c r="B69" s="24" t="s">
        <v>26</v>
      </c>
      <c r="C69" s="25">
        <v>170</v>
      </c>
    </row>
    <row r="71" spans="2:3" ht="33" x14ac:dyDescent="0.3">
      <c r="B71" s="26" t="s">
        <v>28</v>
      </c>
      <c r="C71" s="27">
        <v>220</v>
      </c>
    </row>
    <row r="73" spans="2:3" ht="33" x14ac:dyDescent="0.3">
      <c r="B73" s="23" t="s">
        <v>31</v>
      </c>
      <c r="C73" s="13">
        <v>170</v>
      </c>
    </row>
    <row r="74" spans="2:3" ht="16.5" x14ac:dyDescent="0.3">
      <c r="B74" s="16" t="s">
        <v>18</v>
      </c>
      <c r="C74" s="28">
        <f>SUM(C56:C73)</f>
        <v>4720</v>
      </c>
    </row>
    <row r="76" spans="2:3" ht="17.25" thickBot="1" x14ac:dyDescent="0.35">
      <c r="B76" s="16" t="s">
        <v>29</v>
      </c>
      <c r="C76" s="20">
        <f>C42+C53+C74</f>
        <v>14331.033750000002</v>
      </c>
    </row>
    <row r="77" spans="2:3" ht="15.75" customHeight="1" thickTop="1" x14ac:dyDescent="0.25">
      <c r="B77" s="7"/>
      <c r="C77" s="7"/>
    </row>
    <row r="78" spans="2:3" ht="16.5" x14ac:dyDescent="0.3">
      <c r="B78" s="16" t="s">
        <v>30</v>
      </c>
      <c r="C78" s="11" t="s">
        <v>52</v>
      </c>
    </row>
    <row r="81" spans="1:1" ht="16.5" x14ac:dyDescent="0.3">
      <c r="A81" s="6"/>
    </row>
  </sheetData>
  <pageMargins left="1" right="1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2024-08-08T05:54:39Z</dcterms:modified>
</cp:coreProperties>
</file>