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804EE28-F358-477B-B90F-891220044241}" xr6:coauthVersionLast="47" xr6:coauthVersionMax="47" xr10:uidLastSave="{00000000-0000-0000-0000-000000000000}"/>
  <bookViews>
    <workbookView xWindow="1920" yWindow="720" windowWidth="11712" windowHeight="1368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8" i="1" l="1"/>
  <c r="D53" i="1" l="1"/>
  <c r="D31" i="1" l="1"/>
  <c r="D32" i="1" s="1"/>
  <c r="D40" i="1" s="1"/>
  <c r="D55" i="1" s="1"/>
</calcChain>
</file>

<file path=xl/sharedStrings.xml><?xml version="1.0" encoding="utf-8"?>
<sst xmlns="http://schemas.openxmlformats.org/spreadsheetml/2006/main" count="53" uniqueCount="51">
  <si>
    <t>Trans-cab Auto Services Pte Ltd</t>
  </si>
  <si>
    <t>No. 2 Ang Mo Kio Street 63 Singapore 569111</t>
  </si>
  <si>
    <t>Tel No. : 6287 6666       Fax No. : 6257 1330</t>
  </si>
  <si>
    <t>CO./GST Reg. No. 201019626G</t>
  </si>
  <si>
    <t>Vehicle No.:</t>
  </si>
  <si>
    <t>Chassis No.:</t>
  </si>
  <si>
    <t>Vehicle Make:</t>
  </si>
  <si>
    <t>TOYOTA</t>
  </si>
  <si>
    <t>Vehicle Model:</t>
  </si>
  <si>
    <t>PRIUS</t>
  </si>
  <si>
    <t>Date of Accident :</t>
  </si>
  <si>
    <t>Third Party Insurer :</t>
  </si>
  <si>
    <t>Date of Registration :</t>
  </si>
  <si>
    <t xml:space="preserve">PART </t>
  </si>
  <si>
    <t xml:space="preserve">LIST </t>
  </si>
  <si>
    <t>TOTAL</t>
  </si>
  <si>
    <t>Special Nett</t>
  </si>
  <si>
    <t xml:space="preserve">TOTAL </t>
  </si>
  <si>
    <t>TOTAL PARTS</t>
  </si>
  <si>
    <t>LABOUR</t>
  </si>
  <si>
    <t>To remove and refit interior fittings, trimings, garnish, fittings and other, to enable repair.</t>
  </si>
  <si>
    <t>Panel Beating, Knocking And Straightening The Necessary Portion, Remove And Renewal Of Parts, Adjust And Realign The Same</t>
  </si>
  <si>
    <t>Putty And Spray Painting Of The Affected Portion.</t>
  </si>
  <si>
    <t>To Rust-Proofing and apply undercoat Of The Affected Areas.</t>
  </si>
  <si>
    <r>
      <t>To Check</t>
    </r>
    <r>
      <rPr>
        <sz val="11"/>
        <color indexed="10"/>
        <rFont val="Segoe UI"/>
        <family val="2"/>
      </rPr>
      <t xml:space="preserve"> Electrical Lighting</t>
    </r>
    <r>
      <rPr>
        <sz val="11"/>
        <rFont val="Segoe UI"/>
        <family val="2"/>
      </rPr>
      <t xml:space="preserve"> Concerned.</t>
    </r>
  </si>
  <si>
    <t xml:space="preserve">Over All Total </t>
  </si>
  <si>
    <t>(PART-BY-PART) Repair Days</t>
  </si>
  <si>
    <t>COVER, FRONT BUMPER</t>
  </si>
  <si>
    <t>STAY SUB-ASSY, FRONT BUMPER, LH</t>
  </si>
  <si>
    <t>BRACKET, FRONT BUMPER SIDE, LH</t>
  </si>
  <si>
    <t>LAMP ASSY, FOG, LH</t>
  </si>
  <si>
    <t>FRT BUMPER CLIP</t>
  </si>
  <si>
    <t>ABSORBER, FRONT BUMPER ENERGY</t>
  </si>
  <si>
    <t>REINFORCEMENT SUB-ASSY, FRONT BUMPER</t>
  </si>
  <si>
    <t>UNIT ASSY, HEADLAMP, LH</t>
  </si>
  <si>
    <t>FRT LH BUMPER RETAINER CLIP</t>
  </si>
  <si>
    <t>FENDER LINER CLIP</t>
  </si>
  <si>
    <t>LINER, FRONT FENDER, LH</t>
  </si>
  <si>
    <t>FENDER SUB-ASSY, FRONT LH</t>
  </si>
  <si>
    <t>Co UEN:</t>
  </si>
  <si>
    <t>200303878K</t>
  </si>
  <si>
    <t>EMBLEM, SIDE PANEL LH</t>
  </si>
  <si>
    <t>06 days</t>
  </si>
  <si>
    <t>HOOD SUB-ASSY</t>
  </si>
  <si>
    <t>HINGE ASSY, HOOD, LH</t>
  </si>
  <si>
    <t>HINGE ASSY, HOOD, RH</t>
  </si>
  <si>
    <t>SUPPORT, RADIATOR, UPPER LH</t>
  </si>
  <si>
    <t>SHB7822T</t>
  </si>
  <si>
    <t>AAD2412-014</t>
  </si>
  <si>
    <t>JTDKB3FU103083452</t>
  </si>
  <si>
    <t>SHC8936L/FCI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</si>
</sst>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color indexed="10"/>
      <name val="Segoe UI"/>
      <family val="2"/>
    </font>
    <font>
      <sz val="11"/>
      <color theme="1"/>
      <name val="Segoe UI Emoji"/>
      <family val="2"/>
    </font>
    <font>
      <sz val="11"/>
      <color theme="1"/>
      <name val="Calibri"/>
      <family val="2"/>
      <scheme val="minor"/>
    </font>
    <font>
      <sz val="10"/>
      <color theme="1"/>
      <name val="Segoe UI Emoj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44" fontId="7" fillId="0" borderId="1" xfId="0" applyNumberFormat="1" applyFont="1" applyBorder="1"/>
    <xf numFmtId="9" fontId="7" fillId="0" borderId="0" xfId="0" applyNumberFormat="1" applyFont="1"/>
    <xf numFmtId="44" fontId="7" fillId="0" borderId="0" xfId="0" applyNumberFormat="1" applyFont="1"/>
    <xf numFmtId="44" fontId="7" fillId="0" borderId="2" xfId="0" applyNumberFormat="1" applyFont="1" applyBorder="1"/>
    <xf numFmtId="0" fontId="3" fillId="0" borderId="0" xfId="0" applyFont="1" applyAlignment="1">
      <alignment horizontal="center"/>
    </xf>
    <xf numFmtId="164" fontId="6" fillId="0" borderId="0" xfId="0" applyNumberFormat="1" applyFont="1"/>
    <xf numFmtId="44" fontId="9" fillId="0" borderId="3" xfId="0" applyNumberFormat="1" applyFont="1" applyBorder="1"/>
    <xf numFmtId="44" fontId="9" fillId="0" borderId="2" xfId="0" applyNumberFormat="1" applyFont="1" applyBorder="1"/>
    <xf numFmtId="0" fontId="3" fillId="0" borderId="0" xfId="0" applyFont="1" applyAlignment="1">
      <alignment wrapText="1" shrinkToFit="1"/>
    </xf>
    <xf numFmtId="164" fontId="3" fillId="0" borderId="0" xfId="0" applyNumberFormat="1" applyFont="1"/>
    <xf numFmtId="0" fontId="6" fillId="0" borderId="0" xfId="0" applyFont="1" applyAlignment="1">
      <alignment wrapText="1"/>
    </xf>
    <xf numFmtId="44" fontId="7" fillId="0" borderId="3" xfId="0" applyNumberFormat="1" applyFont="1" applyBorder="1"/>
    <xf numFmtId="0" fontId="7" fillId="0" borderId="0" xfId="0" applyFont="1" applyAlignment="1">
      <alignment horizontal="left"/>
    </xf>
    <xf numFmtId="14" fontId="1" fillId="0" borderId="0" xfId="0" applyNumberFormat="1" applyFont="1"/>
    <xf numFmtId="164" fontId="11" fillId="0" borderId="0" xfId="2" applyFont="1" applyAlignment="1">
      <alignment horizontal="center" vertical="center" wrapText="1"/>
    </xf>
    <xf numFmtId="164" fontId="11" fillId="0" borderId="0" xfId="2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4" fontId="13" fillId="0" borderId="0" xfId="2" applyFont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3">
    <cellStyle name="Currency" xfId="2" builtinId="4"/>
    <cellStyle name="Currency 3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5"/>
  <sheetViews>
    <sheetView tabSelected="1" topLeftCell="B22" workbookViewId="0">
      <selection activeCell="D14" sqref="D14"/>
    </sheetView>
  </sheetViews>
  <sheetFormatPr defaultRowHeight="14.4" x14ac:dyDescent="0.3"/>
  <cols>
    <col min="1" max="1" width="4.5546875" hidden="1" customWidth="1"/>
    <col min="2" max="2" width="5.44140625" customWidth="1"/>
    <col min="3" max="3" width="54.5546875" customWidth="1"/>
    <col min="4" max="4" width="22" customWidth="1"/>
    <col min="257" max="257" width="0" hidden="1" customWidth="1"/>
    <col min="258" max="258" width="5.44140625" customWidth="1"/>
    <col min="259" max="259" width="55.6640625" customWidth="1"/>
    <col min="260" max="260" width="22" customWidth="1"/>
    <col min="513" max="513" width="0" hidden="1" customWidth="1"/>
    <col min="514" max="514" width="5.44140625" customWidth="1"/>
    <col min="515" max="515" width="55.6640625" customWidth="1"/>
    <col min="516" max="516" width="22" customWidth="1"/>
    <col min="769" max="769" width="0" hidden="1" customWidth="1"/>
    <col min="770" max="770" width="5.44140625" customWidth="1"/>
    <col min="771" max="771" width="55.6640625" customWidth="1"/>
    <col min="772" max="772" width="22" customWidth="1"/>
    <col min="1025" max="1025" width="0" hidden="1" customWidth="1"/>
    <col min="1026" max="1026" width="5.44140625" customWidth="1"/>
    <col min="1027" max="1027" width="55.6640625" customWidth="1"/>
    <col min="1028" max="1028" width="22" customWidth="1"/>
    <col min="1281" max="1281" width="0" hidden="1" customWidth="1"/>
    <col min="1282" max="1282" width="5.44140625" customWidth="1"/>
    <col min="1283" max="1283" width="55.6640625" customWidth="1"/>
    <col min="1284" max="1284" width="22" customWidth="1"/>
    <col min="1537" max="1537" width="0" hidden="1" customWidth="1"/>
    <col min="1538" max="1538" width="5.44140625" customWidth="1"/>
    <col min="1539" max="1539" width="55.6640625" customWidth="1"/>
    <col min="1540" max="1540" width="22" customWidth="1"/>
    <col min="1793" max="1793" width="0" hidden="1" customWidth="1"/>
    <col min="1794" max="1794" width="5.44140625" customWidth="1"/>
    <col min="1795" max="1795" width="55.6640625" customWidth="1"/>
    <col min="1796" max="1796" width="22" customWidth="1"/>
    <col min="2049" max="2049" width="0" hidden="1" customWidth="1"/>
    <col min="2050" max="2050" width="5.44140625" customWidth="1"/>
    <col min="2051" max="2051" width="55.6640625" customWidth="1"/>
    <col min="2052" max="2052" width="22" customWidth="1"/>
    <col min="2305" max="2305" width="0" hidden="1" customWidth="1"/>
    <col min="2306" max="2306" width="5.44140625" customWidth="1"/>
    <col min="2307" max="2307" width="55.6640625" customWidth="1"/>
    <col min="2308" max="2308" width="22" customWidth="1"/>
    <col min="2561" max="2561" width="0" hidden="1" customWidth="1"/>
    <col min="2562" max="2562" width="5.44140625" customWidth="1"/>
    <col min="2563" max="2563" width="55.6640625" customWidth="1"/>
    <col min="2564" max="2564" width="22" customWidth="1"/>
    <col min="2817" max="2817" width="0" hidden="1" customWidth="1"/>
    <col min="2818" max="2818" width="5.44140625" customWidth="1"/>
    <col min="2819" max="2819" width="55.6640625" customWidth="1"/>
    <col min="2820" max="2820" width="22" customWidth="1"/>
    <col min="3073" max="3073" width="0" hidden="1" customWidth="1"/>
    <col min="3074" max="3074" width="5.44140625" customWidth="1"/>
    <col min="3075" max="3075" width="55.6640625" customWidth="1"/>
    <col min="3076" max="3076" width="22" customWidth="1"/>
    <col min="3329" max="3329" width="0" hidden="1" customWidth="1"/>
    <col min="3330" max="3330" width="5.44140625" customWidth="1"/>
    <col min="3331" max="3331" width="55.6640625" customWidth="1"/>
    <col min="3332" max="3332" width="22" customWidth="1"/>
    <col min="3585" max="3585" width="0" hidden="1" customWidth="1"/>
    <col min="3586" max="3586" width="5.44140625" customWidth="1"/>
    <col min="3587" max="3587" width="55.6640625" customWidth="1"/>
    <col min="3588" max="3588" width="22" customWidth="1"/>
    <col min="3841" max="3841" width="0" hidden="1" customWidth="1"/>
    <col min="3842" max="3842" width="5.44140625" customWidth="1"/>
    <col min="3843" max="3843" width="55.6640625" customWidth="1"/>
    <col min="3844" max="3844" width="22" customWidth="1"/>
    <col min="4097" max="4097" width="0" hidden="1" customWidth="1"/>
    <col min="4098" max="4098" width="5.44140625" customWidth="1"/>
    <col min="4099" max="4099" width="55.6640625" customWidth="1"/>
    <col min="4100" max="4100" width="22" customWidth="1"/>
    <col min="4353" max="4353" width="0" hidden="1" customWidth="1"/>
    <col min="4354" max="4354" width="5.44140625" customWidth="1"/>
    <col min="4355" max="4355" width="55.6640625" customWidth="1"/>
    <col min="4356" max="4356" width="22" customWidth="1"/>
    <col min="4609" max="4609" width="0" hidden="1" customWidth="1"/>
    <col min="4610" max="4610" width="5.44140625" customWidth="1"/>
    <col min="4611" max="4611" width="55.6640625" customWidth="1"/>
    <col min="4612" max="4612" width="22" customWidth="1"/>
    <col min="4865" max="4865" width="0" hidden="1" customWidth="1"/>
    <col min="4866" max="4866" width="5.44140625" customWidth="1"/>
    <col min="4867" max="4867" width="55.6640625" customWidth="1"/>
    <col min="4868" max="4868" width="22" customWidth="1"/>
    <col min="5121" max="5121" width="0" hidden="1" customWidth="1"/>
    <col min="5122" max="5122" width="5.44140625" customWidth="1"/>
    <col min="5123" max="5123" width="55.6640625" customWidth="1"/>
    <col min="5124" max="5124" width="22" customWidth="1"/>
    <col min="5377" max="5377" width="0" hidden="1" customWidth="1"/>
    <col min="5378" max="5378" width="5.44140625" customWidth="1"/>
    <col min="5379" max="5379" width="55.6640625" customWidth="1"/>
    <col min="5380" max="5380" width="22" customWidth="1"/>
    <col min="5633" max="5633" width="0" hidden="1" customWidth="1"/>
    <col min="5634" max="5634" width="5.44140625" customWidth="1"/>
    <col min="5635" max="5635" width="55.6640625" customWidth="1"/>
    <col min="5636" max="5636" width="22" customWidth="1"/>
    <col min="5889" max="5889" width="0" hidden="1" customWidth="1"/>
    <col min="5890" max="5890" width="5.44140625" customWidth="1"/>
    <col min="5891" max="5891" width="55.6640625" customWidth="1"/>
    <col min="5892" max="5892" width="22" customWidth="1"/>
    <col min="6145" max="6145" width="0" hidden="1" customWidth="1"/>
    <col min="6146" max="6146" width="5.44140625" customWidth="1"/>
    <col min="6147" max="6147" width="55.6640625" customWidth="1"/>
    <col min="6148" max="6148" width="22" customWidth="1"/>
    <col min="6401" max="6401" width="0" hidden="1" customWidth="1"/>
    <col min="6402" max="6402" width="5.44140625" customWidth="1"/>
    <col min="6403" max="6403" width="55.6640625" customWidth="1"/>
    <col min="6404" max="6404" width="22" customWidth="1"/>
    <col min="6657" max="6657" width="0" hidden="1" customWidth="1"/>
    <col min="6658" max="6658" width="5.44140625" customWidth="1"/>
    <col min="6659" max="6659" width="55.6640625" customWidth="1"/>
    <col min="6660" max="6660" width="22" customWidth="1"/>
    <col min="6913" max="6913" width="0" hidden="1" customWidth="1"/>
    <col min="6914" max="6914" width="5.44140625" customWidth="1"/>
    <col min="6915" max="6915" width="55.6640625" customWidth="1"/>
    <col min="6916" max="6916" width="22" customWidth="1"/>
    <col min="7169" max="7169" width="0" hidden="1" customWidth="1"/>
    <col min="7170" max="7170" width="5.44140625" customWidth="1"/>
    <col min="7171" max="7171" width="55.6640625" customWidth="1"/>
    <col min="7172" max="7172" width="22" customWidth="1"/>
    <col min="7425" max="7425" width="0" hidden="1" customWidth="1"/>
    <col min="7426" max="7426" width="5.44140625" customWidth="1"/>
    <col min="7427" max="7427" width="55.6640625" customWidth="1"/>
    <col min="7428" max="7428" width="22" customWidth="1"/>
    <col min="7681" max="7681" width="0" hidden="1" customWidth="1"/>
    <col min="7682" max="7682" width="5.44140625" customWidth="1"/>
    <col min="7683" max="7683" width="55.6640625" customWidth="1"/>
    <col min="7684" max="7684" width="22" customWidth="1"/>
    <col min="7937" max="7937" width="0" hidden="1" customWidth="1"/>
    <col min="7938" max="7938" width="5.44140625" customWidth="1"/>
    <col min="7939" max="7939" width="55.6640625" customWidth="1"/>
    <col min="7940" max="7940" width="22" customWidth="1"/>
    <col min="8193" max="8193" width="0" hidden="1" customWidth="1"/>
    <col min="8194" max="8194" width="5.44140625" customWidth="1"/>
    <col min="8195" max="8195" width="55.6640625" customWidth="1"/>
    <col min="8196" max="8196" width="22" customWidth="1"/>
    <col min="8449" max="8449" width="0" hidden="1" customWidth="1"/>
    <col min="8450" max="8450" width="5.44140625" customWidth="1"/>
    <col min="8451" max="8451" width="55.6640625" customWidth="1"/>
    <col min="8452" max="8452" width="22" customWidth="1"/>
    <col min="8705" max="8705" width="0" hidden="1" customWidth="1"/>
    <col min="8706" max="8706" width="5.44140625" customWidth="1"/>
    <col min="8707" max="8707" width="55.6640625" customWidth="1"/>
    <col min="8708" max="8708" width="22" customWidth="1"/>
    <col min="8961" max="8961" width="0" hidden="1" customWidth="1"/>
    <col min="8962" max="8962" width="5.44140625" customWidth="1"/>
    <col min="8963" max="8963" width="55.6640625" customWidth="1"/>
    <col min="8964" max="8964" width="22" customWidth="1"/>
    <col min="9217" max="9217" width="0" hidden="1" customWidth="1"/>
    <col min="9218" max="9218" width="5.44140625" customWidth="1"/>
    <col min="9219" max="9219" width="55.6640625" customWidth="1"/>
    <col min="9220" max="9220" width="22" customWidth="1"/>
    <col min="9473" max="9473" width="0" hidden="1" customWidth="1"/>
    <col min="9474" max="9474" width="5.44140625" customWidth="1"/>
    <col min="9475" max="9475" width="55.6640625" customWidth="1"/>
    <col min="9476" max="9476" width="22" customWidth="1"/>
    <col min="9729" max="9729" width="0" hidden="1" customWidth="1"/>
    <col min="9730" max="9730" width="5.44140625" customWidth="1"/>
    <col min="9731" max="9731" width="55.6640625" customWidth="1"/>
    <col min="9732" max="9732" width="22" customWidth="1"/>
    <col min="9985" max="9985" width="0" hidden="1" customWidth="1"/>
    <col min="9986" max="9986" width="5.44140625" customWidth="1"/>
    <col min="9987" max="9987" width="55.6640625" customWidth="1"/>
    <col min="9988" max="9988" width="22" customWidth="1"/>
    <col min="10241" max="10241" width="0" hidden="1" customWidth="1"/>
    <col min="10242" max="10242" width="5.44140625" customWidth="1"/>
    <col min="10243" max="10243" width="55.6640625" customWidth="1"/>
    <col min="10244" max="10244" width="22" customWidth="1"/>
    <col min="10497" max="10497" width="0" hidden="1" customWidth="1"/>
    <col min="10498" max="10498" width="5.44140625" customWidth="1"/>
    <col min="10499" max="10499" width="55.6640625" customWidth="1"/>
    <col min="10500" max="10500" width="22" customWidth="1"/>
    <col min="10753" max="10753" width="0" hidden="1" customWidth="1"/>
    <col min="10754" max="10754" width="5.44140625" customWidth="1"/>
    <col min="10755" max="10755" width="55.6640625" customWidth="1"/>
    <col min="10756" max="10756" width="22" customWidth="1"/>
    <col min="11009" max="11009" width="0" hidden="1" customWidth="1"/>
    <col min="11010" max="11010" width="5.44140625" customWidth="1"/>
    <col min="11011" max="11011" width="55.6640625" customWidth="1"/>
    <col min="11012" max="11012" width="22" customWidth="1"/>
    <col min="11265" max="11265" width="0" hidden="1" customWidth="1"/>
    <col min="11266" max="11266" width="5.44140625" customWidth="1"/>
    <col min="11267" max="11267" width="55.6640625" customWidth="1"/>
    <col min="11268" max="11268" width="22" customWidth="1"/>
    <col min="11521" max="11521" width="0" hidden="1" customWidth="1"/>
    <col min="11522" max="11522" width="5.44140625" customWidth="1"/>
    <col min="11523" max="11523" width="55.6640625" customWidth="1"/>
    <col min="11524" max="11524" width="22" customWidth="1"/>
    <col min="11777" max="11777" width="0" hidden="1" customWidth="1"/>
    <col min="11778" max="11778" width="5.44140625" customWidth="1"/>
    <col min="11779" max="11779" width="55.6640625" customWidth="1"/>
    <col min="11780" max="11780" width="22" customWidth="1"/>
    <col min="12033" max="12033" width="0" hidden="1" customWidth="1"/>
    <col min="12034" max="12034" width="5.44140625" customWidth="1"/>
    <col min="12035" max="12035" width="55.6640625" customWidth="1"/>
    <col min="12036" max="12036" width="22" customWidth="1"/>
    <col min="12289" max="12289" width="0" hidden="1" customWidth="1"/>
    <col min="12290" max="12290" width="5.44140625" customWidth="1"/>
    <col min="12291" max="12291" width="55.6640625" customWidth="1"/>
    <col min="12292" max="12292" width="22" customWidth="1"/>
    <col min="12545" max="12545" width="0" hidden="1" customWidth="1"/>
    <col min="12546" max="12546" width="5.44140625" customWidth="1"/>
    <col min="12547" max="12547" width="55.6640625" customWidth="1"/>
    <col min="12548" max="12548" width="22" customWidth="1"/>
    <col min="12801" max="12801" width="0" hidden="1" customWidth="1"/>
    <col min="12802" max="12802" width="5.44140625" customWidth="1"/>
    <col min="12803" max="12803" width="55.6640625" customWidth="1"/>
    <col min="12804" max="12804" width="22" customWidth="1"/>
    <col min="13057" max="13057" width="0" hidden="1" customWidth="1"/>
    <col min="13058" max="13058" width="5.44140625" customWidth="1"/>
    <col min="13059" max="13059" width="55.6640625" customWidth="1"/>
    <col min="13060" max="13060" width="22" customWidth="1"/>
    <col min="13313" max="13313" width="0" hidden="1" customWidth="1"/>
    <col min="13314" max="13314" width="5.44140625" customWidth="1"/>
    <col min="13315" max="13315" width="55.6640625" customWidth="1"/>
    <col min="13316" max="13316" width="22" customWidth="1"/>
    <col min="13569" max="13569" width="0" hidden="1" customWidth="1"/>
    <col min="13570" max="13570" width="5.44140625" customWidth="1"/>
    <col min="13571" max="13571" width="55.6640625" customWidth="1"/>
    <col min="13572" max="13572" width="22" customWidth="1"/>
    <col min="13825" max="13825" width="0" hidden="1" customWidth="1"/>
    <col min="13826" max="13826" width="5.44140625" customWidth="1"/>
    <col min="13827" max="13827" width="55.6640625" customWidth="1"/>
    <col min="13828" max="13828" width="22" customWidth="1"/>
    <col min="14081" max="14081" width="0" hidden="1" customWidth="1"/>
    <col min="14082" max="14082" width="5.44140625" customWidth="1"/>
    <col min="14083" max="14083" width="55.6640625" customWidth="1"/>
    <col min="14084" max="14084" width="22" customWidth="1"/>
    <col min="14337" max="14337" width="0" hidden="1" customWidth="1"/>
    <col min="14338" max="14338" width="5.44140625" customWidth="1"/>
    <col min="14339" max="14339" width="55.6640625" customWidth="1"/>
    <col min="14340" max="14340" width="22" customWidth="1"/>
    <col min="14593" max="14593" width="0" hidden="1" customWidth="1"/>
    <col min="14594" max="14594" width="5.44140625" customWidth="1"/>
    <col min="14595" max="14595" width="55.6640625" customWidth="1"/>
    <col min="14596" max="14596" width="22" customWidth="1"/>
    <col min="14849" max="14849" width="0" hidden="1" customWidth="1"/>
    <col min="14850" max="14850" width="5.44140625" customWidth="1"/>
    <col min="14851" max="14851" width="55.6640625" customWidth="1"/>
    <col min="14852" max="14852" width="22" customWidth="1"/>
    <col min="15105" max="15105" width="0" hidden="1" customWidth="1"/>
    <col min="15106" max="15106" width="5.44140625" customWidth="1"/>
    <col min="15107" max="15107" width="55.6640625" customWidth="1"/>
    <col min="15108" max="15108" width="22" customWidth="1"/>
    <col min="15361" max="15361" width="0" hidden="1" customWidth="1"/>
    <col min="15362" max="15362" width="5.44140625" customWidth="1"/>
    <col min="15363" max="15363" width="55.6640625" customWidth="1"/>
    <col min="15364" max="15364" width="22" customWidth="1"/>
    <col min="15617" max="15617" width="0" hidden="1" customWidth="1"/>
    <col min="15618" max="15618" width="5.44140625" customWidth="1"/>
    <col min="15619" max="15619" width="55.6640625" customWidth="1"/>
    <col min="15620" max="15620" width="22" customWidth="1"/>
    <col min="15873" max="15873" width="0" hidden="1" customWidth="1"/>
    <col min="15874" max="15874" width="5.44140625" customWidth="1"/>
    <col min="15875" max="15875" width="55.6640625" customWidth="1"/>
    <col min="15876" max="15876" width="22" customWidth="1"/>
    <col min="16129" max="16129" width="0" hidden="1" customWidth="1"/>
    <col min="16130" max="16130" width="5.44140625" customWidth="1"/>
    <col min="16131" max="16131" width="55.6640625" customWidth="1"/>
    <col min="16132" max="16132" width="22" customWidth="1"/>
  </cols>
  <sheetData>
    <row r="1" spans="2:4" ht="19.2" x14ac:dyDescent="0.45">
      <c r="B1" s="1" t="s">
        <v>0</v>
      </c>
      <c r="C1" s="2"/>
      <c r="D1" s="3" t="s">
        <v>48</v>
      </c>
    </row>
    <row r="2" spans="2:4" ht="15" x14ac:dyDescent="0.35">
      <c r="B2" s="4" t="s">
        <v>1</v>
      </c>
      <c r="C2" s="5"/>
    </row>
    <row r="3" spans="2:4" ht="15" x14ac:dyDescent="0.35">
      <c r="B3" s="4" t="s">
        <v>2</v>
      </c>
      <c r="C3" s="5"/>
    </row>
    <row r="4" spans="2:4" ht="15" x14ac:dyDescent="0.35">
      <c r="B4" s="4" t="s">
        <v>3</v>
      </c>
      <c r="C4" s="5"/>
    </row>
    <row r="5" spans="2:4" ht="15.75" customHeight="1" x14ac:dyDescent="0.35">
      <c r="B5" s="6" t="s">
        <v>47</v>
      </c>
      <c r="C5" s="7"/>
    </row>
    <row r="7" spans="2:4" ht="16.8" x14ac:dyDescent="0.4">
      <c r="C7" s="8" t="s">
        <v>4</v>
      </c>
      <c r="D7" s="9" t="s">
        <v>47</v>
      </c>
    </row>
    <row r="8" spans="2:4" ht="16.8" x14ac:dyDescent="0.4">
      <c r="C8" s="8" t="s">
        <v>5</v>
      </c>
      <c r="D8" s="8" t="s">
        <v>49</v>
      </c>
    </row>
    <row r="9" spans="2:4" ht="16.8" x14ac:dyDescent="0.4">
      <c r="C9" s="8" t="s">
        <v>39</v>
      </c>
      <c r="D9" s="8" t="s">
        <v>40</v>
      </c>
    </row>
    <row r="10" spans="2:4" ht="16.8" x14ac:dyDescent="0.4">
      <c r="C10" s="8" t="s">
        <v>6</v>
      </c>
      <c r="D10" s="8" t="s">
        <v>7</v>
      </c>
    </row>
    <row r="11" spans="2:4" ht="16.8" x14ac:dyDescent="0.4">
      <c r="C11" s="8" t="s">
        <v>8</v>
      </c>
      <c r="D11" s="8" t="s">
        <v>9</v>
      </c>
    </row>
    <row r="12" spans="2:4" ht="16.8" x14ac:dyDescent="0.4">
      <c r="C12" s="8" t="s">
        <v>10</v>
      </c>
      <c r="D12" s="10">
        <v>45629</v>
      </c>
    </row>
    <row r="13" spans="2:4" ht="15.75" customHeight="1" x14ac:dyDescent="0.4">
      <c r="C13" s="8" t="s">
        <v>11</v>
      </c>
      <c r="D13" s="29" t="s">
        <v>50</v>
      </c>
    </row>
    <row r="14" spans="2:4" ht="16.8" x14ac:dyDescent="0.4">
      <c r="C14" s="8" t="s">
        <v>12</v>
      </c>
      <c r="D14" s="10">
        <v>43707</v>
      </c>
    </row>
    <row r="15" spans="2:4" ht="16.8" x14ac:dyDescent="0.4">
      <c r="C15" s="11" t="s">
        <v>13</v>
      </c>
      <c r="D15" s="11" t="s">
        <v>14</v>
      </c>
    </row>
    <row r="16" spans="2:4" ht="16.8" x14ac:dyDescent="0.4">
      <c r="B16" s="12">
        <v>1</v>
      </c>
      <c r="C16" s="14" t="s">
        <v>27</v>
      </c>
      <c r="D16" s="30">
        <v>653.31000000000006</v>
      </c>
    </row>
    <row r="17" spans="1:4" ht="16.8" x14ac:dyDescent="0.4">
      <c r="B17" s="12">
        <v>1</v>
      </c>
      <c r="C17" s="8" t="s">
        <v>32</v>
      </c>
      <c r="D17" s="31">
        <v>100.17000000000002</v>
      </c>
    </row>
    <row r="18" spans="1:4" ht="16.8" x14ac:dyDescent="0.4">
      <c r="B18" s="12">
        <v>1</v>
      </c>
      <c r="C18" s="8" t="s">
        <v>33</v>
      </c>
      <c r="D18" s="31">
        <v>902.16000000000008</v>
      </c>
    </row>
    <row r="19" spans="1:4" ht="16.8" x14ac:dyDescent="0.4">
      <c r="B19" s="12">
        <v>1</v>
      </c>
      <c r="C19" s="8" t="s">
        <v>28</v>
      </c>
      <c r="D19" s="31">
        <v>59.85</v>
      </c>
    </row>
    <row r="20" spans="1:4" ht="16.8" x14ac:dyDescent="0.4">
      <c r="B20" s="12">
        <v>1</v>
      </c>
      <c r="C20" s="8" t="s">
        <v>29</v>
      </c>
      <c r="D20" s="31">
        <v>74.970000000000013</v>
      </c>
    </row>
    <row r="21" spans="1:4" ht="16.8" x14ac:dyDescent="0.4">
      <c r="B21" s="12">
        <v>1</v>
      </c>
      <c r="C21" s="35" t="s">
        <v>46</v>
      </c>
      <c r="D21" s="34">
        <v>99.33</v>
      </c>
    </row>
    <row r="22" spans="1:4" ht="16.8" x14ac:dyDescent="0.4">
      <c r="B22" s="12">
        <v>1</v>
      </c>
      <c r="C22" s="33" t="s">
        <v>43</v>
      </c>
      <c r="D22" s="31">
        <v>1243.2</v>
      </c>
    </row>
    <row r="23" spans="1:4" ht="16.8" x14ac:dyDescent="0.4">
      <c r="B23" s="12">
        <v>1</v>
      </c>
      <c r="C23" s="33" t="s">
        <v>44</v>
      </c>
      <c r="D23" s="31">
        <v>74.34</v>
      </c>
    </row>
    <row r="24" spans="1:4" ht="16.8" x14ac:dyDescent="0.4">
      <c r="B24" s="12">
        <v>1</v>
      </c>
      <c r="C24" s="32" t="s">
        <v>45</v>
      </c>
      <c r="D24" s="31">
        <v>74.34</v>
      </c>
    </row>
    <row r="25" spans="1:4" ht="16.8" x14ac:dyDescent="0.4">
      <c r="B25" s="12">
        <v>1</v>
      </c>
      <c r="C25" s="14" t="s">
        <v>30</v>
      </c>
      <c r="D25" s="31">
        <v>1200.78</v>
      </c>
    </row>
    <row r="26" spans="1:4" ht="16.8" x14ac:dyDescent="0.4">
      <c r="B26" s="12">
        <v>1</v>
      </c>
      <c r="C26" s="14" t="s">
        <v>34</v>
      </c>
      <c r="D26" s="31">
        <v>3325.56</v>
      </c>
    </row>
    <row r="27" spans="1:4" ht="16.8" x14ac:dyDescent="0.4">
      <c r="B27" s="12">
        <v>1</v>
      </c>
      <c r="C27" s="14" t="s">
        <v>38</v>
      </c>
      <c r="D27" s="31">
        <v>1236.69</v>
      </c>
    </row>
    <row r="28" spans="1:4" ht="16.8" x14ac:dyDescent="0.4">
      <c r="B28" s="12">
        <v>1</v>
      </c>
      <c r="C28" s="14" t="s">
        <v>41</v>
      </c>
      <c r="D28" s="31">
        <v>68.88</v>
      </c>
    </row>
    <row r="29" spans="1:4" ht="16.8" x14ac:dyDescent="0.4">
      <c r="B29" s="12">
        <v>1</v>
      </c>
      <c r="C29" s="14" t="s">
        <v>37</v>
      </c>
      <c r="D29" s="31">
        <v>255.35999999999999</v>
      </c>
    </row>
    <row r="30" spans="1:4" ht="16.8" x14ac:dyDescent="0.4">
      <c r="C30" s="15" t="s">
        <v>15</v>
      </c>
      <c r="D30" s="16">
        <f>SUM(D16:D29)</f>
        <v>9368.94</v>
      </c>
    </row>
    <row r="31" spans="1:4" ht="16.8" x14ac:dyDescent="0.4">
      <c r="C31" s="17">
        <v>0.25</v>
      </c>
      <c r="D31" s="18">
        <f>(D30*C31)</f>
        <v>2342.2350000000001</v>
      </c>
    </row>
    <row r="32" spans="1:4" ht="17.399999999999999" thickBot="1" x14ac:dyDescent="0.45">
      <c r="A32" s="12">
        <v>15</v>
      </c>
      <c r="D32" s="19">
        <f>(D30-D31)</f>
        <v>7026.7049999999999</v>
      </c>
    </row>
    <row r="33" spans="1:4" ht="15.75" customHeight="1" thickTop="1" x14ac:dyDescent="0.4">
      <c r="A33" s="12">
        <v>16</v>
      </c>
    </row>
    <row r="34" spans="1:4" ht="16.5" customHeight="1" x14ac:dyDescent="0.4">
      <c r="A34" s="12">
        <v>17</v>
      </c>
      <c r="B34" s="20"/>
      <c r="C34" s="11" t="s">
        <v>16</v>
      </c>
    </row>
    <row r="35" spans="1:4" ht="16.8" x14ac:dyDescent="0.4">
      <c r="A35" s="8"/>
      <c r="B35" s="12">
        <v>1</v>
      </c>
      <c r="C35" s="14" t="s">
        <v>31</v>
      </c>
      <c r="D35" s="21">
        <v>65</v>
      </c>
    </row>
    <row r="36" spans="1:4" ht="16.8" x14ac:dyDescent="0.4">
      <c r="A36" s="8"/>
      <c r="B36" s="12">
        <v>1</v>
      </c>
      <c r="C36" s="14" t="s">
        <v>36</v>
      </c>
      <c r="D36" s="21">
        <v>130</v>
      </c>
    </row>
    <row r="37" spans="1:4" ht="16.8" x14ac:dyDescent="0.4">
      <c r="A37" s="8"/>
      <c r="B37" s="12">
        <v>1</v>
      </c>
      <c r="C37" s="14" t="s">
        <v>35</v>
      </c>
      <c r="D37" s="21">
        <v>65</v>
      </c>
    </row>
    <row r="38" spans="1:4" ht="15.75" customHeight="1" x14ac:dyDescent="0.4">
      <c r="C38" s="28" t="s">
        <v>17</v>
      </c>
      <c r="D38" s="22">
        <f>SUM(D35:D37)</f>
        <v>260</v>
      </c>
    </row>
    <row r="40" spans="1:4" ht="17.399999999999999" thickBot="1" x14ac:dyDescent="0.45">
      <c r="C40" s="15" t="s">
        <v>18</v>
      </c>
      <c r="D40" s="23">
        <f>(D32+D38)</f>
        <v>7286.7049999999999</v>
      </c>
    </row>
    <row r="41" spans="1:4" ht="17.399999999999999" thickTop="1" x14ac:dyDescent="0.4">
      <c r="A41" s="12"/>
    </row>
    <row r="42" spans="1:4" ht="15.75" customHeight="1" x14ac:dyDescent="0.4">
      <c r="C42" s="11" t="s">
        <v>19</v>
      </c>
    </row>
    <row r="43" spans="1:4" ht="31.5" customHeight="1" x14ac:dyDescent="0.4">
      <c r="C43" s="24" t="s">
        <v>20</v>
      </c>
      <c r="D43" s="25">
        <v>380</v>
      </c>
    </row>
    <row r="44" spans="1:4" ht="16.5" customHeight="1" x14ac:dyDescent="0.4">
      <c r="A44" s="12">
        <v>28</v>
      </c>
    </row>
    <row r="45" spans="1:4" ht="48.75" customHeight="1" x14ac:dyDescent="0.4">
      <c r="A45" s="12">
        <v>29</v>
      </c>
      <c r="C45" s="26" t="s">
        <v>21</v>
      </c>
      <c r="D45" s="13">
        <v>1400</v>
      </c>
    </row>
    <row r="46" spans="1:4" ht="15" customHeight="1" x14ac:dyDescent="0.4">
      <c r="A46" s="12">
        <v>30</v>
      </c>
    </row>
    <row r="47" spans="1:4" ht="16.5" customHeight="1" x14ac:dyDescent="0.4">
      <c r="A47" s="12">
        <v>32</v>
      </c>
    </row>
    <row r="48" spans="1:4" ht="15.75" customHeight="1" x14ac:dyDescent="0.4">
      <c r="A48" s="12">
        <v>33</v>
      </c>
      <c r="C48" s="8" t="s">
        <v>22</v>
      </c>
      <c r="D48" s="13">
        <v>1400</v>
      </c>
    </row>
    <row r="49" spans="1:6" ht="16.5" customHeight="1" x14ac:dyDescent="0.4">
      <c r="A49" s="12">
        <v>34</v>
      </c>
    </row>
    <row r="50" spans="1:6" ht="33.6" x14ac:dyDescent="0.4">
      <c r="C50" s="26" t="s">
        <v>23</v>
      </c>
      <c r="D50" s="13">
        <v>240</v>
      </c>
    </row>
    <row r="52" spans="1:6" ht="16.8" x14ac:dyDescent="0.4">
      <c r="C52" s="24" t="s">
        <v>24</v>
      </c>
      <c r="D52" s="25">
        <v>170</v>
      </c>
    </row>
    <row r="53" spans="1:6" ht="16.8" x14ac:dyDescent="0.4">
      <c r="C53" s="15" t="s">
        <v>17</v>
      </c>
      <c r="D53" s="27">
        <f>SUM(D42:D52)</f>
        <v>3590</v>
      </c>
    </row>
    <row r="54" spans="1:6" ht="16.8" x14ac:dyDescent="0.4">
      <c r="A54" s="8"/>
    </row>
    <row r="55" spans="1:6" ht="17.399999999999999" thickBot="1" x14ac:dyDescent="0.45">
      <c r="C55" s="15" t="s">
        <v>25</v>
      </c>
      <c r="D55" s="19">
        <f>(D53+D40)</f>
        <v>10876.705</v>
      </c>
    </row>
    <row r="56" spans="1:6" ht="15" thickTop="1" x14ac:dyDescent="0.3"/>
    <row r="57" spans="1:6" ht="16.5" customHeight="1" x14ac:dyDescent="0.4">
      <c r="C57" s="15" t="s">
        <v>26</v>
      </c>
      <c r="D57" s="11" t="s">
        <v>42</v>
      </c>
    </row>
    <row r="61" spans="1:6" ht="16.8" x14ac:dyDescent="0.4">
      <c r="B61" s="20"/>
    </row>
    <row r="63" spans="1:6" ht="16.8" x14ac:dyDescent="0.4">
      <c r="F63" s="12"/>
    </row>
    <row r="65" spans="3:4" ht="15" customHeight="1" x14ac:dyDescent="0.3"/>
    <row r="67" spans="3:4" ht="15" customHeight="1" x14ac:dyDescent="0.4">
      <c r="C67" s="12"/>
      <c r="D67" s="12"/>
    </row>
    <row r="69" spans="3:4" ht="17.25" customHeight="1" x14ac:dyDescent="0.3"/>
    <row r="94" spans="2:2" ht="16.8" x14ac:dyDescent="0.4">
      <c r="B94" s="12"/>
    </row>
    <row r="114" spans="1:4" ht="16.8" x14ac:dyDescent="0.4">
      <c r="A114" s="12"/>
    </row>
    <row r="118" spans="1:4" ht="16.8" x14ac:dyDescent="0.4">
      <c r="C118" s="24"/>
      <c r="D118" s="25"/>
    </row>
    <row r="119" spans="1:4" ht="16.8" x14ac:dyDescent="0.4">
      <c r="C119" s="24"/>
      <c r="D119" s="25"/>
    </row>
    <row r="120" spans="1:4" ht="16.8" x14ac:dyDescent="0.4">
      <c r="C120" s="24"/>
      <c r="D120" s="25"/>
    </row>
    <row r="121" spans="1:4" ht="16.8" x14ac:dyDescent="0.4">
      <c r="A121" s="12"/>
    </row>
    <row r="123" spans="1:4" ht="16.8" x14ac:dyDescent="0.4">
      <c r="A123" s="12"/>
    </row>
    <row r="124" spans="1:4" ht="16.8" x14ac:dyDescent="0.4">
      <c r="A124" s="12"/>
    </row>
    <row r="125" spans="1:4" ht="16.8" x14ac:dyDescent="0.4">
      <c r="A125" s="12"/>
    </row>
    <row r="143" spans="1:2" ht="16.8" x14ac:dyDescent="0.4">
      <c r="A143" s="12"/>
    </row>
    <row r="144" spans="1:2" ht="16.8" x14ac:dyDescent="0.4">
      <c r="A144" s="12"/>
      <c r="B144" s="12"/>
    </row>
    <row r="145" spans="1:2" ht="16.8" x14ac:dyDescent="0.4">
      <c r="A145" s="12"/>
    </row>
    <row r="146" spans="1:2" ht="16.8" x14ac:dyDescent="0.4">
      <c r="A146" s="12"/>
    </row>
    <row r="147" spans="1:2" ht="16.8" x14ac:dyDescent="0.4">
      <c r="A147" s="12"/>
    </row>
    <row r="148" spans="1:2" ht="16.8" x14ac:dyDescent="0.4">
      <c r="A148" s="12"/>
    </row>
    <row r="149" spans="1:2" ht="16.8" x14ac:dyDescent="0.4">
      <c r="A149" s="12"/>
    </row>
    <row r="150" spans="1:2" ht="16.8" x14ac:dyDescent="0.4">
      <c r="A150" s="12"/>
    </row>
    <row r="151" spans="1:2" ht="16.8" x14ac:dyDescent="0.4">
      <c r="A151" s="12"/>
    </row>
    <row r="152" spans="1:2" ht="16.8" x14ac:dyDescent="0.4">
      <c r="A152" s="12"/>
    </row>
    <row r="153" spans="1:2" ht="16.8" x14ac:dyDescent="0.4">
      <c r="A153" s="12"/>
      <c r="B153" s="12"/>
    </row>
    <row r="154" spans="1:2" ht="16.8" x14ac:dyDescent="0.4">
      <c r="A154" s="12"/>
      <c r="B154" s="12"/>
    </row>
    <row r="155" spans="1:2" ht="16.8" x14ac:dyDescent="0.4">
      <c r="A155" s="12"/>
      <c r="B155" s="12"/>
    </row>
    <row r="158" spans="1:2" ht="16.8" x14ac:dyDescent="0.4">
      <c r="B158" s="2"/>
    </row>
    <row r="159" spans="1:2" ht="19.2" x14ac:dyDescent="0.45">
      <c r="A159" s="1"/>
      <c r="B159" s="5"/>
    </row>
    <row r="160" spans="1:2" ht="15" x14ac:dyDescent="0.35">
      <c r="A160" s="4"/>
    </row>
    <row r="161" spans="1:3" ht="15" x14ac:dyDescent="0.35">
      <c r="A161" s="4"/>
    </row>
    <row r="162" spans="1:3" ht="15" x14ac:dyDescent="0.35">
      <c r="A162" s="4"/>
    </row>
    <row r="163" spans="1:3" ht="15" x14ac:dyDescent="0.35">
      <c r="A163" s="6"/>
    </row>
    <row r="175" spans="1:3" ht="16.8" x14ac:dyDescent="0.4">
      <c r="C175" s="15"/>
    </row>
  </sheetData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2024-12-09T06:48:53Z</dcterms:modified>
</cp:coreProperties>
</file>