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Z:\PA\PA UBI DOC\Est 2024\"/>
    </mc:Choice>
  </mc:AlternateContent>
  <xr:revisionPtr revIDLastSave="0" documentId="13_ncr:1_{517357D3-9577-415E-9E02-3675DF04C059}" xr6:coauthVersionLast="47" xr6:coauthVersionMax="47" xr10:uidLastSave="{00000000-0000-0000-0000-000000000000}"/>
  <bookViews>
    <workbookView xWindow="-108" yWindow="-108" windowWidth="23256" windowHeight="1257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7" i="9" l="1"/>
  <c r="E23" i="5"/>
  <c r="E28" i="9" s="1"/>
  <c r="D27" i="9"/>
  <c r="D23" i="5"/>
  <c r="D28" i="9" s="1"/>
  <c r="E29" i="9" l="1"/>
  <c r="D29" i="9"/>
</calcChain>
</file>

<file path=xl/sharedStrings.xml><?xml version="1.0" encoding="utf-8"?>
<sst xmlns="http://schemas.openxmlformats.org/spreadsheetml/2006/main" count="153" uniqueCount="106">
  <si>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</si>
  <si>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</si>
  <si>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</si>
  <si>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</si>
  <si>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</si>
  <si>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</si>
  <si>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</si>
  <si>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</si>
  <si>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</si>
  <si>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</si>
  <si>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</si>
  <si>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</si>
  <si>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</si>
  <si>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</si>
  <si>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</si>
  <si>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</si>
  <si>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</si>
  <si>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</si>
  <si>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</si>
  <si>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</si>
  <si>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</si>
  <si>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</si>
  <si>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</si>
  <si>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</si>
  <si>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</si>
  <si>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</si>
  <si>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</si>
  <si>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</si>
  <si>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</si>
  <si>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</si>
  <si>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</si>
  <si>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</si>
  <si>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</si>
  <si>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</si>
  <si>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</si>
  <si>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</si>
  <si>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</si>
  <si>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</si>
  <si>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</si>
  <si>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</si>
  <si>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</si>
  <si>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</si>
  <si>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</si>
  <si>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</si>
  <si>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</si>
  <si>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</si>
  <si>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</si>
  <si>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</si>
  <si>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</si>
  <si>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</si>
  <si>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</si>
  <si>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</si>
  <si>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</si>
  <si>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</si>
  <si>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</si>
  <si>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</si>
  <si>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</si>
  <si>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</si>
  <si>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</si>
  <si>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</si>
  <si>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</si>
  <si>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</si>
  <si>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Attn: Motor Claims Dept</t>
  </si>
  <si>
    <t>THIRD PARTY CLAIM</t>
  </si>
  <si>
    <t>TO CARRY OUT DIAGNOSTIC CHECK.</t>
  </si>
  <si>
    <t>PA/TP/0860/2024/KS</t>
  </si>
  <si>
    <r>
      <t xml:space="preserve">VEHICLE </t>
    </r>
    <r>
      <rPr>
        <b/>
        <u/>
        <sz val="10"/>
        <rFont val="Audi Type"/>
      </rPr>
      <t>NOT IN</t>
    </r>
    <r>
      <rPr>
        <b/>
        <sz val="10"/>
        <rFont val="Audi Type"/>
        <family val="2"/>
      </rPr>
      <t xml:space="preserve"> WORKSHOP. KINDLY ARRANGE FOR SURVEY ON 14/11/2024</t>
    </r>
  </si>
  <si>
    <t xml:space="preserve">YOUR INSURED VEH NO : SLD 4511 C </t>
  </si>
  <si>
    <t>AIG Asia Pacific Insurance Pte Ltd</t>
  </si>
  <si>
    <t>78 Shenton Way</t>
  </si>
  <si>
    <t>#07-16 AIG Building</t>
  </si>
  <si>
    <t>Singapore 079120</t>
  </si>
  <si>
    <t xml:space="preserve">MR JOSEPH TITUS </t>
  </si>
  <si>
    <t xml:space="preserve">10F BRADDELL VIEW </t>
  </si>
  <si>
    <t>#06-21</t>
  </si>
  <si>
    <t>SINGAPORE 579725</t>
  </si>
  <si>
    <t>HP +65 96700626</t>
  </si>
  <si>
    <t xml:space="preserve">D 300156772 QMY </t>
  </si>
  <si>
    <t xml:space="preserve">SMH 7909 L </t>
  </si>
  <si>
    <t xml:space="preserve">AUDI A4 SEDAN 2.0 TFSI </t>
  </si>
  <si>
    <t>CVK 075526</t>
  </si>
  <si>
    <t>WAUZZZF41KN006291</t>
  </si>
  <si>
    <t>5 LOWER KENT RIDGE ROAD, SINGAPORE 119074</t>
  </si>
  <si>
    <t xml:space="preserve">NUS HOSPITAL CARPARK </t>
  </si>
  <si>
    <t xml:space="preserve">ESTIMATED LABOUR CHARGES FOR ACCIDENT VEHICLE SMH 7909 L </t>
  </si>
  <si>
    <t xml:space="preserve">TO REMOVE AND TRANSFER REAR PARKING AID AND REAR LID KICK SENSOR. </t>
  </si>
  <si>
    <t xml:space="preserve">TO REMOVE AND TRANSFER RHS REAR DOOR MULTI-LOCK SYSTEM AND POWER WINDOW DEVICES. INSPECT FOR DAMAGES. </t>
  </si>
  <si>
    <t xml:space="preserve">S/N </t>
  </si>
  <si>
    <t xml:space="preserve">TO RESPRAY REAR BUMPER, RHS REAR FENDER, RHS REAR DOOR AND RHS REAR DOOR HANDLE. </t>
  </si>
  <si>
    <t xml:space="preserve">TO DISMANTLE AND RENEW REAR BUMPER AND RHS REAR DOOR. TO REPAIR RHS REAR FENDER. RE-ORGANIZE CRASH MANAGEMENT COMPONENTS. REINSTALL ALL PARTS REMOVED. </t>
  </si>
  <si>
    <t xml:space="preserve">MATERIAL LIST FOR ACCIDENT VEHICLE REGN NO. SMH 7909 L </t>
  </si>
  <si>
    <t>REAR DOOR - RH</t>
  </si>
  <si>
    <t>REAR DOOR OUTER SEAL - RH</t>
  </si>
  <si>
    <t>REAR DOOR SEALING STRIP - RH</t>
  </si>
  <si>
    <t>REAR DOOR CATCH - RH</t>
  </si>
  <si>
    <t>REAR DOOR ATTACHMENT PARTS - RH</t>
  </si>
  <si>
    <t>REAR DOOR HANDLE TRIM - RH</t>
  </si>
  <si>
    <t xml:space="preserve">REAR BUMPER </t>
  </si>
  <si>
    <t>REAR BUMPER FIXING PARTS - RH</t>
  </si>
  <si>
    <t>REAR LIGHT REFLECTOR - RH REAR</t>
  </si>
  <si>
    <t>BONDING AGENT`</t>
  </si>
  <si>
    <t>CLEANING SOLUTION</t>
  </si>
  <si>
    <t>APPLICATOR</t>
  </si>
  <si>
    <t>SUNDRIES</t>
  </si>
  <si>
    <t>Hi Steve</t>
  </si>
  <si>
    <t>5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</si>
</sst>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7">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u/>
      <sz val="1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2"/>
      <color rgb="FFFF000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8"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19" fillId="0" borderId="0"/>
    <xf numFmtId="43"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2" fillId="0" borderId="0" xfId="3" applyFont="1" applyAlignment="1">
      <alignment vertical="center"/>
    </xf>
    <xf numFmtId="0" fontId="13" fillId="0" borderId="0" xfId="3" applyFont="1" applyAlignment="1">
      <alignment vertical="center"/>
    </xf>
    <xf numFmtId="0" fontId="14"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4" fillId="0" borderId="0" xfId="1" applyFont="1" applyAlignment="1">
      <alignment horizontal="center" vertical="center"/>
    </xf>
    <xf numFmtId="164" fontId="15"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6"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7"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1" fillId="0" borderId="0" xfId="3" applyFont="1" applyAlignment="1">
      <alignment vertical="center"/>
    </xf>
    <xf numFmtId="0" fontId="22" fillId="0" borderId="0" xfId="3" applyFont="1" applyAlignment="1">
      <alignment vertical="center"/>
    </xf>
    <xf numFmtId="0" fontId="15" fillId="0" borderId="1" xfId="0" applyFont="1" applyBorder="1" applyAlignment="1">
      <alignment horizontal="center" vertical="center"/>
    </xf>
    <xf numFmtId="0" fontId="3" fillId="0" borderId="0" xfId="0" applyFont="1"/>
    <xf numFmtId="0" fontId="23"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center" vertical="center"/>
    </xf>
    <xf numFmtId="164" fontId="24" fillId="0" borderId="2" xfId="1" applyFont="1" applyBorder="1" applyAlignment="1">
      <alignment horizontal="center" vertical="center"/>
    </xf>
    <xf numFmtId="0" fontId="23" fillId="0" borderId="0" xfId="0" applyFont="1"/>
    <xf numFmtId="0" fontId="23" fillId="0" borderId="0" xfId="0" applyFont="1" applyAlignment="1">
      <alignment horizontal="right"/>
    </xf>
    <xf numFmtId="164" fontId="24" fillId="0" borderId="0" xfId="1" applyFont="1" applyBorder="1" applyAlignment="1">
      <alignment horizontal="center" vertical="center"/>
    </xf>
    <xf numFmtId="164" fontId="24"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5" fillId="0" borderId="0" xfId="1" applyFont="1" applyAlignment="1">
      <alignment horizontal="center"/>
    </xf>
    <xf numFmtId="0" fontId="17" fillId="0" borderId="0" xfId="0" applyFont="1" applyAlignment="1">
      <alignment horizontal="left" vertical="center"/>
    </xf>
    <xf numFmtId="0" fontId="9" fillId="0" borderId="0" xfId="0" applyFont="1" applyAlignment="1">
      <alignment horizontal="center"/>
    </xf>
    <xf numFmtId="0" fontId="21" fillId="0" borderId="0" xfId="3" applyFont="1" applyAlignment="1">
      <alignment horizontal="center" vertical="center"/>
    </xf>
    <xf numFmtId="0" fontId="7" fillId="0" borderId="0" xfId="3" applyFont="1" applyAlignment="1">
      <alignment horizontal="center" vertical="center"/>
    </xf>
    <xf numFmtId="0" fontId="20" fillId="0" borderId="5" xfId="34" applyFont="1" applyBorder="1" applyAlignment="1">
      <alignment horizontal="left" vertical="center"/>
    </xf>
    <xf numFmtId="0" fontId="20"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26" fillId="0" borderId="0" xfId="1" applyFont="1" applyAlignment="1">
      <alignment vertical="center"/>
    </xf>
    <xf numFmtId="164" fontId="27" fillId="0" borderId="0" xfId="1" applyFont="1" applyAlignment="1">
      <alignment vertical="center"/>
    </xf>
    <xf numFmtId="164" fontId="28" fillId="0" borderId="1" xfId="1" applyFont="1" applyBorder="1" applyAlignment="1">
      <alignment horizontal="center" vertical="center"/>
    </xf>
    <xf numFmtId="164" fontId="29" fillId="0" borderId="0" xfId="1" applyFont="1" applyAlignment="1">
      <alignment vertical="center"/>
    </xf>
    <xf numFmtId="164" fontId="29" fillId="0" borderId="2" xfId="1" applyFont="1" applyBorder="1" applyAlignment="1">
      <alignment vertical="center"/>
    </xf>
    <xf numFmtId="164" fontId="29" fillId="0" borderId="0" xfId="1" applyFont="1" applyBorder="1" applyAlignment="1">
      <alignment vertical="center"/>
    </xf>
    <xf numFmtId="164" fontId="29" fillId="0" borderId="4" xfId="1" applyFont="1" applyBorder="1" applyAlignment="1">
      <alignment vertical="center"/>
    </xf>
    <xf numFmtId="0" fontId="30" fillId="0" borderId="0" xfId="0" applyFont="1"/>
    <xf numFmtId="0" fontId="31" fillId="0" borderId="0" xfId="0" applyFont="1"/>
    <xf numFmtId="164" fontId="32" fillId="0" borderId="0" xfId="1" applyFont="1" applyAlignment="1">
      <alignment vertical="center"/>
    </xf>
    <xf numFmtId="164" fontId="32" fillId="0" borderId="0" xfId="1" applyFont="1" applyAlignment="1">
      <alignment horizontal="right" vertical="center"/>
    </xf>
    <xf numFmtId="164" fontId="33" fillId="0" borderId="0" xfId="1" applyFont="1" applyAlignment="1">
      <alignment vertical="center"/>
    </xf>
    <xf numFmtId="164" fontId="34" fillId="0" borderId="0" xfId="1" applyFont="1" applyAlignment="1">
      <alignment horizontal="center"/>
    </xf>
    <xf numFmtId="164" fontId="34" fillId="0" borderId="1" xfId="1" applyFont="1" applyBorder="1" applyAlignment="1">
      <alignment horizontal="center" vertical="center"/>
    </xf>
    <xf numFmtId="164" fontId="35" fillId="0" borderId="0" xfId="1" applyFont="1" applyAlignment="1">
      <alignment vertical="center"/>
    </xf>
    <xf numFmtId="164" fontId="35" fillId="0" borderId="4" xfId="1" applyFont="1" applyBorder="1" applyAlignment="1">
      <alignment vertical="center"/>
    </xf>
    <xf numFmtId="0" fontId="36" fillId="4" borderId="0" xfId="0" applyFont="1" applyFill="1"/>
    <xf numFmtId="15" fontId="36" fillId="4" borderId="0" xfId="0" applyNumberFormat="1" applyFont="1" applyFill="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3" zoomScaleNormal="100" workbookViewId="0">
      <selection activeCell="H22" sqref="H22"/>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65</v>
      </c>
    </row>
    <row r="15" spans="1:5" s="2" customFormat="1" ht="15.6" customHeight="1">
      <c r="A15" s="13" t="s">
        <v>3</v>
      </c>
      <c r="B15" s="15" t="s">
        <v>0</v>
      </c>
      <c r="C15" s="4">
        <v>45610</v>
      </c>
    </row>
    <row r="16" spans="1:5" s="2" customFormat="1" ht="15.6" customHeight="1">
      <c r="A16" s="13" t="s">
        <v>1</v>
      </c>
      <c r="B16" s="15" t="s">
        <v>0</v>
      </c>
      <c r="C16" s="7">
        <v>38492</v>
      </c>
    </row>
    <row r="17" spans="1:5" s="2" customFormat="1" ht="14.1" customHeight="1">
      <c r="A17" s="1"/>
      <c r="B17" s="67"/>
    </row>
    <row r="18" spans="1:5" s="2" customFormat="1" ht="19.5" customHeight="1">
      <c r="A18" s="13" t="s">
        <v>66</v>
      </c>
      <c r="B18" s="20"/>
    </row>
    <row r="19" spans="1:5" s="2" customFormat="1" ht="19.5" customHeight="1">
      <c r="A19" s="70" t="s">
        <v>67</v>
      </c>
      <c r="B19" s="70"/>
      <c r="C19" s="70"/>
    </row>
    <row r="20" spans="1:5" s="2" customFormat="1" ht="19.5" customHeight="1">
      <c r="A20" s="13"/>
      <c r="B20" s="15"/>
    </row>
    <row r="21" spans="1:5" s="2" customFormat="1" ht="15.75" customHeight="1">
      <c r="A21" s="13" t="s">
        <v>68</v>
      </c>
      <c r="B21" s="15"/>
      <c r="C21" s="6"/>
      <c r="D21" s="89" t="s">
        <v>104</v>
      </c>
      <c r="E21" s="89"/>
    </row>
    <row r="22" spans="1:5" s="17" customFormat="1" ht="18.75" customHeight="1">
      <c r="A22" s="1" t="s">
        <v>69</v>
      </c>
      <c r="B22" s="16"/>
      <c r="C22" s="16"/>
      <c r="D22" s="89" t="s">
        <v>105</v>
      </c>
      <c r="E22" s="89"/>
    </row>
    <row r="23" spans="1:5" s="17" customFormat="1" ht="14.1" customHeight="1">
      <c r="A23" s="1" t="s">
        <v>70</v>
      </c>
      <c r="D23" s="90">
        <v>45637</v>
      </c>
      <c r="E23" s="89"/>
    </row>
    <row r="24" spans="1:5" s="17" customFormat="1" ht="15.6" customHeight="1">
      <c r="A24" s="1" t="s">
        <v>71</v>
      </c>
      <c r="D24"/>
      <c r="E24"/>
    </row>
    <row r="25" spans="1:5" s="17" customFormat="1" ht="15.6" customHeight="1">
      <c r="A25" s="68" t="s">
        <v>62</v>
      </c>
      <c r="B25" s="69"/>
      <c r="C25" s="69"/>
      <c r="D25"/>
      <c r="E25"/>
    </row>
    <row r="26" spans="1:5" s="2" customFormat="1" ht="14.1" customHeight="1">
      <c r="A26" s="46"/>
      <c r="B26" s="67"/>
      <c r="E26" s="2">
        <v>7231.28</v>
      </c>
    </row>
    <row r="27" spans="1:5" s="2" customFormat="1" ht="14.1" customHeight="1">
      <c r="A27" s="18"/>
      <c r="B27" s="67"/>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63</v>
      </c>
    </row>
    <row r="34" spans="1:3" s="2" customFormat="1">
      <c r="A34" s="13" t="s">
        <v>20</v>
      </c>
      <c r="B34" s="15" t="s">
        <v>0</v>
      </c>
      <c r="C34" s="7" t="s">
        <v>77</v>
      </c>
    </row>
    <row r="35" spans="1:3" s="2" customFormat="1" ht="21.75" customHeight="1">
      <c r="A35" s="13" t="s">
        <v>21</v>
      </c>
      <c r="B35" s="15" t="s">
        <v>0</v>
      </c>
      <c r="C35" s="13" t="s">
        <v>78</v>
      </c>
    </row>
    <row r="36" spans="1:3" s="2" customFormat="1">
      <c r="A36" s="13" t="s">
        <v>22</v>
      </c>
      <c r="B36" s="15" t="s">
        <v>0</v>
      </c>
      <c r="C36" s="1" t="s">
        <v>79</v>
      </c>
    </row>
    <row r="37" spans="1:3" s="2" customFormat="1" ht="15.6" customHeight="1">
      <c r="A37" s="21" t="s">
        <v>23</v>
      </c>
      <c r="B37" s="22" t="s">
        <v>0</v>
      </c>
      <c r="C37" s="8">
        <v>43497</v>
      </c>
    </row>
    <row r="38" spans="1:3" s="2" customFormat="1" ht="15.6" customHeight="1">
      <c r="A38" s="13" t="s">
        <v>24</v>
      </c>
      <c r="B38" s="15" t="s">
        <v>0</v>
      </c>
      <c r="C38" s="7" t="s">
        <v>80</v>
      </c>
    </row>
    <row r="39" spans="1:3" s="2" customFormat="1" ht="15.6" customHeight="1">
      <c r="A39" s="13" t="s">
        <v>25</v>
      </c>
      <c r="B39" s="15" t="s">
        <v>0</v>
      </c>
      <c r="C39" s="7" t="s">
        <v>81</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45595</v>
      </c>
    </row>
    <row r="44" spans="1:3" s="2" customFormat="1" ht="15.6" customHeight="1">
      <c r="A44" s="13" t="s">
        <v>30</v>
      </c>
      <c r="B44" s="15" t="s">
        <v>0</v>
      </c>
      <c r="C44" s="4" t="s">
        <v>82</v>
      </c>
    </row>
    <row r="45" spans="1:3">
      <c r="C45" s="9" t="s">
        <v>83</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topLeftCell="A13" zoomScaleNormal="100" zoomScaleSheetLayoutView="115" workbookViewId="0">
      <selection activeCell="E1"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3"/>
    </row>
    <row r="5" spans="1:5" s="2" customFormat="1" ht="10.5" customHeight="1">
      <c r="A5" s="23" t="s">
        <v>15</v>
      </c>
      <c r="B5" s="1"/>
      <c r="D5" s="29"/>
      <c r="E5" s="82"/>
    </row>
    <row r="6" spans="1:5" s="2" customFormat="1" ht="13.5" customHeight="1">
      <c r="A6" s="24" t="s">
        <v>5</v>
      </c>
      <c r="B6" s="1"/>
      <c r="D6" s="29"/>
      <c r="E6" s="82"/>
    </row>
    <row r="7" spans="1:5" s="2" customFormat="1" ht="15" customHeight="1">
      <c r="A7" s="1"/>
      <c r="B7" s="1"/>
      <c r="D7" s="29"/>
      <c r="E7" s="82"/>
    </row>
    <row r="8" spans="1:5" s="25" customFormat="1" ht="15.6">
      <c r="A8" s="45" t="s">
        <v>84</v>
      </c>
      <c r="D8" s="30"/>
      <c r="E8" s="84"/>
    </row>
    <row r="10" spans="1:5" ht="23.1" customHeight="1">
      <c r="D10" s="63" t="s">
        <v>34</v>
      </c>
      <c r="E10" s="85" t="s">
        <v>36</v>
      </c>
    </row>
    <row r="11" spans="1:5" ht="23.1" customHeight="1">
      <c r="A11" s="51" t="s">
        <v>32</v>
      </c>
      <c r="B11" s="51" t="s">
        <v>33</v>
      </c>
      <c r="C11" s="51"/>
      <c r="D11" s="31" t="s">
        <v>35</v>
      </c>
      <c r="E11" s="86" t="s">
        <v>37</v>
      </c>
    </row>
    <row r="13" spans="1:5" ht="26.4">
      <c r="A13" s="26">
        <v>1</v>
      </c>
      <c r="B13" s="47" t="s">
        <v>85</v>
      </c>
      <c r="C13" s="26" t="s">
        <v>32</v>
      </c>
      <c r="D13" s="27">
        <v>360</v>
      </c>
      <c r="E13" s="87">
        <v>360</v>
      </c>
    </row>
    <row r="14" spans="1:5" ht="15.6">
      <c r="B14" s="32"/>
      <c r="E14" s="87"/>
    </row>
    <row r="15" spans="1:5" ht="39.6">
      <c r="A15" s="26">
        <v>2</v>
      </c>
      <c r="B15" s="47" t="s">
        <v>86</v>
      </c>
      <c r="C15" s="26" t="s">
        <v>87</v>
      </c>
      <c r="D15" s="27">
        <v>350</v>
      </c>
      <c r="E15" s="87">
        <v>350</v>
      </c>
    </row>
    <row r="16" spans="1:5" ht="15.6">
      <c r="B16" s="32"/>
      <c r="E16" s="87"/>
    </row>
    <row r="17" spans="1:5" ht="52.8">
      <c r="A17" s="26">
        <v>3</v>
      </c>
      <c r="B17" s="47" t="s">
        <v>89</v>
      </c>
      <c r="C17" s="26"/>
      <c r="D17" s="27">
        <v>2450</v>
      </c>
      <c r="E17" s="87">
        <v>1000</v>
      </c>
    </row>
    <row r="18" spans="1:5" ht="15.6">
      <c r="B18" s="32"/>
      <c r="E18" s="87"/>
    </row>
    <row r="19" spans="1:5" ht="26.4">
      <c r="A19" s="26">
        <v>4</v>
      </c>
      <c r="B19" s="47" t="s">
        <v>88</v>
      </c>
      <c r="C19" s="26"/>
      <c r="D19" s="27">
        <v>2600</v>
      </c>
      <c r="E19" s="87">
        <v>1850</v>
      </c>
    </row>
    <row r="20" spans="1:5" ht="15.6">
      <c r="B20" s="32"/>
      <c r="E20" s="87"/>
    </row>
    <row r="21" spans="1:5" ht="15.6">
      <c r="A21" s="26">
        <v>5</v>
      </c>
      <c r="B21" s="47" t="s">
        <v>64</v>
      </c>
      <c r="C21" s="26" t="s">
        <v>32</v>
      </c>
      <c r="D21" s="27">
        <v>292</v>
      </c>
      <c r="E21" s="87">
        <v>292</v>
      </c>
    </row>
    <row r="22" spans="1:5">
      <c r="A22" s="26"/>
      <c r="B22" s="47"/>
      <c r="C22" s="26"/>
    </row>
    <row r="23" spans="1:5" ht="23.1" customHeight="1" thickBot="1">
      <c r="A23" s="26"/>
      <c r="B23" s="54" t="s">
        <v>38</v>
      </c>
      <c r="C23" s="34" t="s">
        <v>0</v>
      </c>
      <c r="D23" s="39">
        <f>SUM(D12:D22)</f>
        <v>6052</v>
      </c>
      <c r="E23" s="88">
        <f>SUM(E13:E22)</f>
        <v>3852</v>
      </c>
    </row>
    <row r="24" spans="1:5" ht="13.8"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2"/>
  <sheetViews>
    <sheetView topLeftCell="A19" zoomScaleNormal="100" workbookViewId="0">
      <selection activeCell="E19"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73"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73"/>
    </row>
    <row r="5" spans="1:5" s="2" customFormat="1" ht="10.5" customHeight="1">
      <c r="A5" s="49" t="s">
        <v>15</v>
      </c>
      <c r="B5" s="1"/>
      <c r="D5" s="29"/>
      <c r="E5" s="73"/>
    </row>
    <row r="6" spans="1:5" s="2" customFormat="1" ht="13.5" customHeight="1">
      <c r="A6" s="50" t="s">
        <v>5</v>
      </c>
      <c r="B6" s="1"/>
      <c r="D6" s="29"/>
      <c r="E6" s="73"/>
    </row>
    <row r="7" spans="1:5" s="2" customFormat="1" ht="15" customHeight="1">
      <c r="A7" s="1"/>
      <c r="B7" s="1"/>
      <c r="D7" s="29"/>
      <c r="E7" s="73"/>
    </row>
    <row r="8" spans="1:5" s="25" customFormat="1" ht="23.1" customHeight="1">
      <c r="A8" s="64" t="s">
        <v>90</v>
      </c>
      <c r="D8" s="30"/>
      <c r="E8" s="74"/>
    </row>
    <row r="10" spans="1:5" ht="23.1" customHeight="1">
      <c r="A10" s="52"/>
      <c r="B10" s="52"/>
      <c r="C10" s="52"/>
      <c r="D10" s="71" t="s">
        <v>41</v>
      </c>
      <c r="E10" s="71"/>
    </row>
    <row r="11" spans="1:5" ht="23.1" customHeight="1">
      <c r="A11" s="61" t="s">
        <v>32</v>
      </c>
      <c r="B11" s="61" t="s">
        <v>40</v>
      </c>
      <c r="C11" s="62" t="s">
        <v>39</v>
      </c>
      <c r="D11" s="62" t="s">
        <v>42</v>
      </c>
      <c r="E11" s="75" t="s">
        <v>43</v>
      </c>
    </row>
    <row r="12" spans="1:5" ht="15" customHeight="1"/>
    <row r="13" spans="1:5" ht="23.1" customHeight="1">
      <c r="A13" s="26">
        <v>1</v>
      </c>
      <c r="B13" s="48" t="s">
        <v>91</v>
      </c>
      <c r="C13" s="26">
        <v>1</v>
      </c>
      <c r="D13" s="27">
        <v>3647</v>
      </c>
      <c r="E13" s="76">
        <v>2917.6</v>
      </c>
    </row>
    <row r="14" spans="1:5" ht="23.1" customHeight="1">
      <c r="A14" s="26">
        <v>2</v>
      </c>
      <c r="B14" s="48" t="s">
        <v>92</v>
      </c>
      <c r="C14" s="26">
        <v>1</v>
      </c>
      <c r="D14" s="27">
        <v>255</v>
      </c>
      <c r="E14" s="76">
        <v>204</v>
      </c>
    </row>
    <row r="15" spans="1:5" ht="23.1" customHeight="1">
      <c r="A15" s="26">
        <v>3</v>
      </c>
      <c r="B15" s="48" t="s">
        <v>93</v>
      </c>
      <c r="C15" s="26">
        <v>1</v>
      </c>
      <c r="D15" s="27">
        <v>24</v>
      </c>
      <c r="E15" s="76"/>
    </row>
    <row r="16" spans="1:5" ht="23.1" customHeight="1">
      <c r="A16" s="26">
        <v>4</v>
      </c>
      <c r="B16" s="48" t="s">
        <v>94</v>
      </c>
      <c r="C16" s="26">
        <v>1</v>
      </c>
      <c r="D16" s="27">
        <v>150</v>
      </c>
      <c r="E16" s="76">
        <v>120</v>
      </c>
    </row>
    <row r="17" spans="1:6" ht="23.1" customHeight="1">
      <c r="A17" s="26">
        <v>5</v>
      </c>
      <c r="B17" s="48" t="s">
        <v>95</v>
      </c>
      <c r="C17" s="26">
        <v>1</v>
      </c>
      <c r="D17" s="27">
        <v>1010</v>
      </c>
      <c r="E17" s="76"/>
    </row>
    <row r="18" spans="1:6" ht="23.1" customHeight="1">
      <c r="A18" s="26">
        <v>6</v>
      </c>
      <c r="B18" s="48" t="s">
        <v>96</v>
      </c>
      <c r="C18" s="26">
        <v>1</v>
      </c>
      <c r="D18" s="27">
        <v>193</v>
      </c>
      <c r="E18" s="76"/>
    </row>
    <row r="19" spans="1:6" ht="23.1" customHeight="1">
      <c r="A19" s="26">
        <v>7</v>
      </c>
      <c r="B19" s="48" t="s">
        <v>97</v>
      </c>
      <c r="C19" s="26">
        <v>1</v>
      </c>
      <c r="D19" s="27">
        <v>3595</v>
      </c>
      <c r="E19" s="76"/>
    </row>
    <row r="20" spans="1:6" ht="23.1" customHeight="1">
      <c r="A20" s="26">
        <v>8</v>
      </c>
      <c r="B20" s="48" t="s">
        <v>98</v>
      </c>
      <c r="C20" s="26">
        <v>1</v>
      </c>
      <c r="D20" s="27">
        <v>502</v>
      </c>
      <c r="E20" s="76"/>
    </row>
    <row r="21" spans="1:6" ht="23.1" customHeight="1">
      <c r="A21" s="26">
        <v>9</v>
      </c>
      <c r="B21" s="48" t="s">
        <v>99</v>
      </c>
      <c r="C21" s="26">
        <v>1</v>
      </c>
      <c r="D21" s="27">
        <v>49</v>
      </c>
      <c r="E21" s="76"/>
    </row>
    <row r="22" spans="1:6" ht="23.1" customHeight="1">
      <c r="A22" s="26">
        <v>10</v>
      </c>
      <c r="B22" s="48" t="s">
        <v>100</v>
      </c>
      <c r="C22" s="26">
        <v>1</v>
      </c>
      <c r="D22" s="27">
        <v>54</v>
      </c>
      <c r="E22" s="76">
        <v>43.04</v>
      </c>
    </row>
    <row r="23" spans="1:6" ht="23.1" customHeight="1">
      <c r="A23" s="26">
        <v>11</v>
      </c>
      <c r="B23" s="48" t="s">
        <v>101</v>
      </c>
      <c r="C23" s="26">
        <v>1</v>
      </c>
      <c r="D23" s="27">
        <v>92</v>
      </c>
      <c r="E23" s="76">
        <v>72.88</v>
      </c>
    </row>
    <row r="24" spans="1:6" ht="23.1" customHeight="1">
      <c r="A24" s="26">
        <v>12</v>
      </c>
      <c r="B24" s="48" t="s">
        <v>102</v>
      </c>
      <c r="C24" s="26">
        <v>1</v>
      </c>
      <c r="D24" s="27">
        <v>10</v>
      </c>
      <c r="E24" s="76">
        <v>8</v>
      </c>
    </row>
    <row r="25" spans="1:6" ht="23.1" customHeight="1">
      <c r="A25" s="26">
        <v>13</v>
      </c>
      <c r="B25" s="48" t="s">
        <v>103</v>
      </c>
      <c r="C25" s="26"/>
      <c r="D25" s="27">
        <v>500</v>
      </c>
      <c r="E25" s="76">
        <v>13.76</v>
      </c>
    </row>
    <row r="26" spans="1:6" s="38" customFormat="1" ht="9.9" customHeight="1">
      <c r="A26" s="26"/>
      <c r="B26" s="48"/>
      <c r="C26" s="36"/>
      <c r="D26" s="37"/>
      <c r="E26" s="76"/>
    </row>
    <row r="27" spans="1:6" s="57" customFormat="1" ht="23.1" customHeight="1">
      <c r="A27" s="53"/>
      <c r="B27" s="54" t="s">
        <v>44</v>
      </c>
      <c r="C27" s="55" t="s">
        <v>0</v>
      </c>
      <c r="D27" s="56">
        <f>SUM(D13:D25)</f>
        <v>10081</v>
      </c>
      <c r="E27" s="77">
        <f>SUM(E13:E26)</f>
        <v>3379.28</v>
      </c>
    </row>
    <row r="28" spans="1:6" s="57" customFormat="1" ht="23.1" customHeight="1">
      <c r="A28" s="58"/>
      <c r="B28" s="54" t="s">
        <v>38</v>
      </c>
      <c r="C28" s="55" t="s">
        <v>0</v>
      </c>
      <c r="D28" s="59">
        <f>LAB!D23</f>
        <v>6052</v>
      </c>
      <c r="E28" s="78">
        <f>SUM(LAB!E23)</f>
        <v>3852</v>
      </c>
    </row>
    <row r="29" spans="1:6" s="57" customFormat="1" ht="23.1" customHeight="1" thickBot="1">
      <c r="A29" s="58"/>
      <c r="B29" s="54" t="s">
        <v>45</v>
      </c>
      <c r="C29" s="55" t="s">
        <v>0</v>
      </c>
      <c r="D29" s="60">
        <f>SUM(D27:D28)</f>
        <v>16133</v>
      </c>
      <c r="E29" s="79">
        <f>SUM(E27:E28)</f>
        <v>7231.2800000000007</v>
      </c>
    </row>
    <row r="30" spans="1:6" s="57" customFormat="1" ht="9.9" customHeight="1" thickTop="1">
      <c r="A30" s="58"/>
      <c r="B30" s="54"/>
      <c r="C30" s="55"/>
      <c r="D30" s="59"/>
      <c r="E30" s="80"/>
    </row>
    <row r="31" spans="1:6">
      <c r="A31" s="35"/>
      <c r="B31" s="40" t="s">
        <v>61</v>
      </c>
      <c r="C31" s="40"/>
      <c r="D31" s="32"/>
      <c r="E31" s="81"/>
      <c r="F31" s="27"/>
    </row>
    <row r="32" spans="1:6">
      <c r="A32" s="35"/>
      <c r="B32" s="40" t="s">
        <v>59</v>
      </c>
      <c r="C32" s="40"/>
      <c r="D32" s="32"/>
      <c r="E32" s="81"/>
      <c r="F32" s="27"/>
    </row>
    <row r="33" spans="2:6">
      <c r="B33" s="40" t="s">
        <v>60</v>
      </c>
      <c r="C33" s="40"/>
      <c r="D33" s="32"/>
      <c r="E33" s="81"/>
      <c r="F33" s="27"/>
    </row>
    <row r="34" spans="2:6">
      <c r="B34" s="32"/>
    </row>
    <row r="35" spans="2:6">
      <c r="B35" s="32"/>
    </row>
    <row r="36" spans="2:6">
      <c r="B36" s="32"/>
    </row>
    <row r="37" spans="2:6">
      <c r="B37" s="32"/>
    </row>
    <row r="38" spans="2:6">
      <c r="B38" s="32"/>
    </row>
    <row r="39" spans="2:6">
      <c r="B39" s="32"/>
    </row>
    <row r="40" spans="2:6">
      <c r="B40" s="32"/>
    </row>
    <row r="41" spans="2:6">
      <c r="B41" s="32"/>
    </row>
    <row r="42" spans="2:6">
      <c r="B42" s="32"/>
    </row>
    <row r="43" spans="2:6">
      <c r="B43" s="32"/>
    </row>
    <row r="44" spans="2:6">
      <c r="B44" s="32"/>
    </row>
    <row r="45" spans="2:6">
      <c r="B45" s="32"/>
    </row>
    <row r="46" spans="2:6">
      <c r="B46" s="32"/>
    </row>
    <row r="47" spans="2:6">
      <c r="B47" s="32"/>
    </row>
    <row r="48" spans="2: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zoomScaleNormal="100" workbookViewId="0">
      <selection activeCell="D12" sqref="D12"/>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2" t="s">
        <v>58</v>
      </c>
      <c r="E19" s="72"/>
      <c r="F19" s="72"/>
    </row>
    <row r="20" spans="1:6" s="2" customFormat="1" ht="85.5" customHeight="1">
      <c r="A20" s="13"/>
      <c r="B20" s="15"/>
      <c r="C20" s="13"/>
      <c r="D20" s="72"/>
      <c r="E20" s="72"/>
      <c r="F20" s="72"/>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boo seng yak</cp:lastModifiedBy>
  <cp:lastPrinted>2024-11-15T01:28:43Z</cp:lastPrinted>
  <dcterms:created xsi:type="dcterms:W3CDTF">2020-09-09T09:05:40Z</dcterms:created>
  <dcterms:modified xsi:type="dcterms:W3CDTF">2024-12-11T08:57:11Z</dcterms:modified>
</cp:coreProperties>
</file>