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/>
  <xr:revisionPtr revIDLastSave="0" documentId="13_ncr:1_{1DAF1F95-2A9D-44FA-A46D-6776618886A1}" xr6:coauthVersionLast="47" xr6:coauthVersionMax="47" xr10:uidLastSave="{00000000-0000-0000-0000-000000000000}"/>
  <bookViews>
    <workbookView xWindow="8280" yWindow="1140" windowWidth="17592" windowHeight="10824" activeTab="1" xr2:uid="{00000000-000D-0000-FFFF-FFFF00000000}"/>
  </bookViews>
  <sheets>
    <sheet name="Page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2" l="1"/>
  <c r="B44" i="2"/>
  <c r="C44" i="2"/>
  <c r="D44" i="2"/>
  <c r="E44" i="2"/>
  <c r="F44" i="2"/>
  <c r="G44" i="2"/>
  <c r="H44" i="2"/>
  <c r="I44" i="2"/>
  <c r="J44" i="2"/>
  <c r="K44" i="2"/>
  <c r="A44" i="2"/>
  <c r="G29" i="2"/>
  <c r="B29" i="2"/>
  <c r="C29" i="2"/>
  <c r="D29" i="2"/>
  <c r="A29" i="2"/>
  <c r="D27" i="2"/>
  <c r="B27" i="2"/>
  <c r="C27" i="2"/>
  <c r="A27" i="2"/>
</calcChain>
</file>

<file path=xl/sharedStrings.xml><?xml version="1.0" encoding="utf-8"?>
<sst xmlns="http://schemas.openxmlformats.org/spreadsheetml/2006/main" count="56" uniqueCount="50">
  <si>
    <t>LKK Auto Consultants Pte Ltd</t>
  </si>
  <si>
    <t>51 Ubi Ave 1 #01-25 Paya Ubi Industrial Park, Singapore 408933
TEL: 6256 3561 FAX: 6256 4315
Reg. No: 199607198R GST Reg. No. 19-9607198-R</t>
  </si>
  <si>
    <t>To:</t>
  </si>
  <si>
    <t>MS FIRST CAPITAL INSURANCE LTD</t>
  </si>
  <si>
    <t>From:</t>
  </si>
  <si>
    <t>LKK Auto Consultants Pte Ltd
51 Ubi Ave 1 #01-25
Paya Ubi Industrial Park
Singapore 408933</t>
  </si>
  <si>
    <t>16 RAFFLES QUAY
#42-01 HONG LEONG BUILDING
 SINGAPORE 048581</t>
  </si>
  <si>
    <t>Attn:</t>
  </si>
  <si>
    <t>JOANNE YONG</t>
  </si>
  <si>
    <t xml:space="preserve">Date: </t>
  </si>
  <si>
    <t>08/10/2024</t>
  </si>
  <si>
    <t>PRELIMINARY ADVICE</t>
  </si>
  <si>
    <t>Vehicle No</t>
  </si>
  <si>
    <t>SMX 3899Z</t>
  </si>
  <si>
    <t>Accident Date</t>
  </si>
  <si>
    <t>02/10/2024</t>
  </si>
  <si>
    <t>Make</t>
  </si>
  <si>
    <t>Policy No.</t>
  </si>
  <si>
    <t>D-24101861MFCT</t>
  </si>
  <si>
    <t>Assignment Date</t>
  </si>
  <si>
    <t>04/10/2024</t>
  </si>
  <si>
    <t>Excess</t>
  </si>
  <si>
    <t>-</t>
  </si>
  <si>
    <t>Inspection Date</t>
  </si>
  <si>
    <t>07/10/2024</t>
  </si>
  <si>
    <t>Est. Duration of Repair</t>
  </si>
  <si>
    <t>Inspected At:</t>
  </si>
  <si>
    <t>Point of Impact / General Description of Damages</t>
  </si>
  <si>
    <t>Parts claimed are consistent to the accident.</t>
  </si>
  <si>
    <t xml:space="preserve">Workshop Estimate Amount: </t>
  </si>
  <si>
    <t>$0.00</t>
  </si>
  <si>
    <t xml:space="preserve">Revised Estimate Amount: </t>
  </si>
  <si>
    <t>“Check” Items Amount</t>
  </si>
  <si>
    <t>Total</t>
  </si>
  <si>
    <t xml:space="preserve">Total Loss Consideration
</t>
  </si>
  <si>
    <t>Book Value</t>
  </si>
  <si>
    <t>Market Value</t>
  </si>
  <si>
    <t>COE / PARF Rebate</t>
  </si>
  <si>
    <t>Salvage Value</t>
  </si>
  <si>
    <t>Margin for Repair</t>
  </si>
  <si>
    <t>Remarks</t>
  </si>
  <si>
    <t>[</t>
  </si>
  <si>
    <t>]</t>
  </si>
  <si>
    <t>The vehicle is repairable at our adjusted amount. We have also confirmed excess and policy coverage. 
Kindly let us have your authorisation.</t>
  </si>
  <si>
    <t>The vehicle is uneconomical to be repaired, you are advised to invite tender for the wreck.</t>
  </si>
  <si>
    <t>Other comments: Please note that the preliminary advice amount (Revised &amp; Check Items) stated are subject to consistency check, part prices and labour cost.</t>
  </si>
  <si>
    <t>Page: 1</t>
  </si>
  <si>
    <t>HONDA CIVIC 1.6 VTI CVT</t>
  </si>
  <si>
    <t>KAH MOTOR.CO.SDN.BHD</t>
  </si>
  <si>
    <t>9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</si>
</sst>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7">
    <font>
      <sz val="11"/>
      <color theme="1"/>
      <name val="Calibri"/>
      <family val="2"/>
      <scheme val="minor"/>
    </font>
    <font>
      <b/>
      <sz val="14"/>
      <color rgb="FF000000"/>
      <name val="null"/>
    </font>
    <font>
      <sz val="9"/>
      <color rgb="FF000000"/>
      <name val="Arial"/>
    </font>
    <font>
      <sz val="10"/>
      <color rgb="FF000000"/>
      <name val="Arial"/>
    </font>
    <font>
      <b/>
      <u/>
      <sz val="11"/>
      <color rgb="FF000000"/>
      <name val="Arial"/>
    </font>
    <font>
      <b/>
      <sz val="10"/>
      <color rgb="FF000000"/>
      <name val="Arial"/>
    </font>
    <font>
      <b/>
      <u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0" borderId="1" xfId="0" applyBorder="1"/>
    <xf numFmtId="0" fontId="3" fillId="0" borderId="0" xfId="0" applyFont="1" applyAlignment="1">
      <alignment horizontal="left" vertical="top" wrapText="1" readingOrder="1"/>
    </xf>
    <xf numFmtId="0" fontId="1" fillId="2" borderId="0" xfId="0" applyFont="1" applyFill="1" applyAlignment="1">
      <alignment horizontal="center" vertical="top" wrapText="1" readingOrder="1"/>
    </xf>
    <xf numFmtId="0" fontId="2" fillId="2" borderId="0" xfId="0" applyFont="1" applyFill="1" applyAlignment="1">
      <alignment horizontal="center" vertical="top" wrapText="1" readingOrder="1"/>
    </xf>
    <xf numFmtId="0" fontId="3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 readingOrder="1"/>
    </xf>
    <xf numFmtId="0" fontId="3" fillId="0" borderId="0" xfId="0" applyFont="1" applyAlignment="1">
      <alignment horizontal="right" vertical="top" wrapText="1" readingOrder="1"/>
    </xf>
    <xf numFmtId="0" fontId="5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center" vertical="top" wrapText="1" readingOrder="1"/>
    </xf>
    <xf numFmtId="8" fontId="0" fillId="0" borderId="0" xfId="0" applyNumberFormat="1"/>
    <xf numFmtId="8" fontId="3" fillId="0" borderId="0" xfId="0" applyNumberFormat="1" applyFont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6"/>
  <sheetViews>
    <sheetView topLeftCell="B8" workbookViewId="0">
      <selection activeCell="V30" sqref="V30"/>
    </sheetView>
  </sheetViews>
  <sheetFormatPr defaultRowHeight="14.4"/>
  <cols>
    <col min="1" max="1" width="3.21875" customWidth="1"/>
    <col min="2" max="2" width="2.21875" customWidth="1"/>
    <col min="3" max="3" width="0.21875" customWidth="1"/>
    <col min="4" max="4" width="1.6640625" customWidth="1"/>
    <col min="5" max="5" width="1.109375" customWidth="1"/>
    <col min="6" max="6" width="2.109375" customWidth="1"/>
    <col min="7" max="7" width="5.33203125" customWidth="1"/>
    <col min="8" max="8" width="8.109375" customWidth="1"/>
    <col min="9" max="9" width="1.33203125" customWidth="1"/>
    <col min="10" max="10" width="0.21875" customWidth="1"/>
    <col min="11" max="11" width="1.6640625" customWidth="1"/>
    <col min="12" max="12" width="6.77734375" customWidth="1"/>
    <col min="13" max="13" width="7.77734375" customWidth="1"/>
    <col min="14" max="14" width="4.33203125" customWidth="1"/>
    <col min="15" max="15" width="4.88671875" customWidth="1"/>
    <col min="16" max="16" width="0.77734375" customWidth="1"/>
    <col min="17" max="17" width="1.5546875" customWidth="1"/>
    <col min="18" max="18" width="1.33203125" customWidth="1"/>
    <col min="19" max="19" width="0.21875" customWidth="1"/>
    <col min="20" max="20" width="1.33203125" customWidth="1"/>
    <col min="21" max="21" width="2.6640625" customWidth="1"/>
    <col min="22" max="22" width="1.5546875" customWidth="1"/>
    <col min="23" max="23" width="4.33203125" customWidth="1"/>
    <col min="24" max="25" width="1" customWidth="1"/>
    <col min="26" max="26" width="0.33203125" customWidth="1"/>
    <col min="27" max="27" width="4.77734375" customWidth="1"/>
    <col min="28" max="28" width="5.109375" customWidth="1"/>
    <col min="29" max="29" width="1.33203125" customWidth="1"/>
    <col min="30" max="30" width="0.33203125" customWidth="1"/>
    <col min="31" max="31" width="0.77734375" customWidth="1"/>
    <col min="32" max="32" width="2.109375" customWidth="1"/>
    <col min="33" max="33" width="3.77734375" customWidth="1"/>
    <col min="34" max="34" width="20.109375" customWidth="1"/>
    <col min="35" max="35" width="2.109375" customWidth="1"/>
    <col min="36" max="36" width="0.5546875" customWidth="1"/>
    <col min="37" max="37" width="0.33203125" customWidth="1"/>
    <col min="38" max="38" width="0.5546875" customWidth="1"/>
    <col min="39" max="39" width="0.21875" customWidth="1"/>
    <col min="40" max="40" width="3.5546875" customWidth="1"/>
  </cols>
  <sheetData>
    <row r="1" spans="1:40" ht="14.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6.0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" t="s">
        <v>0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39.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5" t="s">
        <v>1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1"/>
      <c r="AI3" s="1"/>
      <c r="AJ3" s="1"/>
      <c r="AK3" s="1"/>
      <c r="AL3" s="1"/>
      <c r="AM3" s="1"/>
      <c r="AN3" s="1"/>
    </row>
    <row r="4" spans="1:40" ht="2.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0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40" ht="13.65" customHeight="1"/>
    <row r="7" spans="1:40" ht="14.4" customHeight="1">
      <c r="D7" s="6" t="s">
        <v>2</v>
      </c>
      <c r="E7" s="6"/>
      <c r="F7" s="6"/>
      <c r="G7" s="6"/>
      <c r="H7" s="6" t="s">
        <v>3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B7" s="6" t="s">
        <v>4</v>
      </c>
      <c r="AC7" s="6"/>
      <c r="AD7" s="6"/>
      <c r="AE7" s="6" t="s">
        <v>5</v>
      </c>
      <c r="AF7" s="6"/>
      <c r="AG7" s="6"/>
      <c r="AH7" s="6"/>
    </row>
    <row r="8" spans="1:40" ht="31.2" customHeight="1">
      <c r="H8" s="6" t="s">
        <v>6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AE8" s="6"/>
      <c r="AF8" s="6"/>
      <c r="AG8" s="6"/>
      <c r="AH8" s="6"/>
    </row>
    <row r="9" spans="1:40" ht="12" customHeight="1">
      <c r="AE9" s="6"/>
      <c r="AF9" s="6"/>
      <c r="AG9" s="6"/>
      <c r="AH9" s="6"/>
    </row>
    <row r="10" spans="1:40" ht="3.15" customHeight="1"/>
    <row r="11" spans="1:40" ht="14.4" customHeight="1">
      <c r="D11" s="6" t="s">
        <v>7</v>
      </c>
      <c r="E11" s="6"/>
      <c r="F11" s="6"/>
      <c r="G11" s="6"/>
      <c r="H11" s="6" t="s">
        <v>8</v>
      </c>
      <c r="I11" s="6"/>
      <c r="J11" s="6"/>
      <c r="K11" s="6"/>
      <c r="L11" s="6"/>
      <c r="M11" s="6"/>
      <c r="N11" s="6"/>
      <c r="O11" s="6"/>
      <c r="P11" s="6"/>
      <c r="Q11" s="6"/>
      <c r="AB11" s="6" t="s">
        <v>9</v>
      </c>
      <c r="AC11" s="6"/>
      <c r="AD11" s="6" t="s">
        <v>10</v>
      </c>
      <c r="AE11" s="6"/>
      <c r="AF11" s="6"/>
      <c r="AG11" s="6"/>
      <c r="AH11" s="6"/>
      <c r="AI11" s="6"/>
    </row>
    <row r="12" spans="1:40" ht="4.05" customHeight="1"/>
    <row r="13" spans="1:40" ht="15.15" customHeight="1">
      <c r="N13" s="7" t="s">
        <v>11</v>
      </c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40" ht="3.15" customHeight="1"/>
    <row r="15" spans="1:40" ht="14.4" customHeight="1">
      <c r="C15" s="6" t="s">
        <v>12</v>
      </c>
      <c r="D15" s="6"/>
      <c r="E15" s="6"/>
      <c r="F15" s="6"/>
      <c r="G15" s="6"/>
      <c r="H15" s="6"/>
      <c r="I15" s="6" t="s">
        <v>13</v>
      </c>
      <c r="J15" s="6"/>
      <c r="K15" s="6"/>
      <c r="L15" s="6"/>
      <c r="M15" s="6"/>
      <c r="N15" s="6"/>
      <c r="O15" s="6"/>
      <c r="P15" s="6"/>
      <c r="Q15" s="6"/>
      <c r="R15" s="6"/>
      <c r="S15" s="6"/>
      <c r="W15" s="6" t="s">
        <v>14</v>
      </c>
      <c r="X15" s="6"/>
      <c r="Y15" s="6"/>
      <c r="Z15" s="6"/>
      <c r="AA15" s="6"/>
      <c r="AB15" s="6"/>
      <c r="AC15" s="6"/>
      <c r="AD15" s="6"/>
      <c r="AE15" s="6"/>
      <c r="AF15" s="6"/>
      <c r="AG15" s="8" t="s">
        <v>15</v>
      </c>
      <c r="AH15" s="8"/>
      <c r="AI15" s="8"/>
      <c r="AJ15" s="8"/>
      <c r="AK15" s="8"/>
      <c r="AL15" s="8"/>
    </row>
    <row r="16" spans="1:40" ht="14.4" customHeight="1">
      <c r="C16" s="6" t="s">
        <v>16</v>
      </c>
      <c r="D16" s="6"/>
      <c r="E16" s="6"/>
      <c r="F16" s="6"/>
      <c r="G16" s="6"/>
      <c r="H16" s="6"/>
      <c r="I16" s="6" t="s">
        <v>47</v>
      </c>
      <c r="J16" s="6"/>
      <c r="K16" s="6"/>
      <c r="L16" s="6"/>
      <c r="M16" s="6"/>
      <c r="N16" s="6"/>
      <c r="O16" s="6"/>
      <c r="P16" s="6"/>
      <c r="Q16" s="6"/>
      <c r="R16" s="6"/>
      <c r="W16" s="6" t="s">
        <v>17</v>
      </c>
      <c r="X16" s="6"/>
      <c r="Y16" s="6"/>
      <c r="Z16" s="6"/>
      <c r="AA16" s="6"/>
      <c r="AB16" s="6"/>
      <c r="AC16" s="6"/>
      <c r="AD16" s="6"/>
      <c r="AE16" s="6"/>
      <c r="AF16" s="6"/>
      <c r="AG16" s="6" t="s">
        <v>18</v>
      </c>
      <c r="AH16" s="6"/>
      <c r="AI16" s="6"/>
      <c r="AJ16" s="6"/>
      <c r="AK16" s="6"/>
      <c r="AL16" s="6"/>
    </row>
    <row r="17" spans="3:38" ht="14.4" customHeight="1">
      <c r="C17" s="6" t="s">
        <v>19</v>
      </c>
      <c r="D17" s="6"/>
      <c r="E17" s="6"/>
      <c r="F17" s="6"/>
      <c r="G17" s="6"/>
      <c r="H17" s="6"/>
      <c r="I17" s="6" t="s">
        <v>20</v>
      </c>
      <c r="J17" s="6"/>
      <c r="K17" s="6"/>
      <c r="L17" s="6"/>
      <c r="M17" s="6"/>
      <c r="N17" s="6"/>
      <c r="O17" s="6"/>
      <c r="P17" s="6"/>
      <c r="Q17" s="6"/>
      <c r="R17" s="6"/>
      <c r="S17" s="6"/>
      <c r="W17" s="6" t="s">
        <v>21</v>
      </c>
      <c r="X17" s="6"/>
      <c r="Y17" s="6"/>
      <c r="Z17" s="6"/>
      <c r="AA17" s="6"/>
      <c r="AB17" s="6"/>
      <c r="AC17" s="6"/>
      <c r="AD17" s="6"/>
      <c r="AE17" s="6"/>
      <c r="AF17" s="6"/>
      <c r="AG17" s="6" t="s">
        <v>22</v>
      </c>
      <c r="AH17" s="6"/>
      <c r="AI17" s="6"/>
      <c r="AJ17" s="6"/>
      <c r="AK17" s="6"/>
      <c r="AL17" s="6"/>
    </row>
    <row r="18" spans="3:38" ht="14.4" customHeight="1">
      <c r="C18" s="6" t="s">
        <v>23</v>
      </c>
      <c r="D18" s="6"/>
      <c r="E18" s="6"/>
      <c r="F18" s="6"/>
      <c r="G18" s="6"/>
      <c r="H18" s="6"/>
      <c r="I18" s="6" t="s">
        <v>24</v>
      </c>
      <c r="J18" s="6"/>
      <c r="K18" s="6"/>
      <c r="L18" s="6"/>
      <c r="M18" s="6"/>
      <c r="N18" s="6"/>
      <c r="O18" s="6"/>
      <c r="P18" s="6"/>
      <c r="Q18" s="6"/>
      <c r="R18" s="6"/>
      <c r="S18" s="6"/>
      <c r="W18" s="6" t="s">
        <v>25</v>
      </c>
      <c r="X18" s="6"/>
      <c r="Y18" s="6"/>
      <c r="Z18" s="6"/>
      <c r="AA18" s="6"/>
      <c r="AB18" s="6"/>
      <c r="AC18" s="6"/>
      <c r="AD18" s="6"/>
      <c r="AE18" s="6"/>
      <c r="AF18" s="6"/>
      <c r="AG18" s="6" t="s">
        <v>49</v>
      </c>
      <c r="AH18" s="6"/>
      <c r="AI18" s="6"/>
      <c r="AJ18" s="6"/>
      <c r="AK18" s="6"/>
      <c r="AL18" s="6"/>
    </row>
    <row r="19" spans="3:38" ht="14.4" customHeight="1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3:38" ht="14.4" customHeight="1">
      <c r="C20" s="6" t="s">
        <v>26</v>
      </c>
      <c r="D20" s="6"/>
      <c r="E20" s="6"/>
      <c r="F20" s="6"/>
      <c r="G20" s="6"/>
      <c r="H20" s="6"/>
      <c r="I20" s="6" t="s">
        <v>48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</row>
    <row r="21" spans="3:38" ht="14.4" customHeight="1"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</row>
    <row r="22" spans="3:38" ht="3.15" customHeight="1"/>
    <row r="23" spans="3:38" ht="14.4" customHeight="1">
      <c r="D23" s="7" t="s">
        <v>27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3:38" ht="14.4" customHeight="1">
      <c r="D24" s="6" t="s">
        <v>28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3:38" ht="5.55" customHeight="1"/>
    <row r="26" spans="3:38" ht="14.4" customHeight="1">
      <c r="J26" s="6" t="s">
        <v>29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14">
        <v>18663.88</v>
      </c>
      <c r="W26" s="9"/>
      <c r="X26" s="9"/>
      <c r="Y26" s="9"/>
      <c r="Z26" s="9"/>
      <c r="AA26" s="9"/>
      <c r="AB26" s="9"/>
      <c r="AC26" s="9"/>
      <c r="AD26" s="9"/>
      <c r="AE26" s="9"/>
    </row>
    <row r="27" spans="3:38" ht="14.4" customHeight="1">
      <c r="J27" s="6" t="s">
        <v>31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14">
        <v>13325</v>
      </c>
      <c r="W27" s="9"/>
      <c r="X27" s="9"/>
      <c r="Y27" s="9"/>
      <c r="Z27" s="9"/>
      <c r="AA27" s="9"/>
      <c r="AB27" s="9"/>
      <c r="AC27" s="9"/>
      <c r="AD27" s="9"/>
      <c r="AE27" s="9"/>
    </row>
    <row r="28" spans="3:38" ht="14.4" customHeight="1">
      <c r="J28" s="6" t="s">
        <v>32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14">
        <v>791.78</v>
      </c>
      <c r="W28" s="9"/>
      <c r="X28" s="9"/>
      <c r="Y28" s="9"/>
      <c r="Z28" s="9"/>
      <c r="AA28" s="9"/>
      <c r="AB28" s="9"/>
      <c r="AC28" s="9"/>
      <c r="AD28" s="9"/>
      <c r="AE28" s="9"/>
    </row>
    <row r="29" spans="3:38" ht="14.4" customHeight="1">
      <c r="J29" s="6" t="s">
        <v>33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14">
        <v>14116.78</v>
      </c>
      <c r="W29" s="9"/>
      <c r="X29" s="9"/>
      <c r="Y29" s="9"/>
      <c r="Z29" s="9"/>
      <c r="AA29" s="9"/>
      <c r="AB29" s="9"/>
      <c r="AC29" s="9"/>
      <c r="AD29" s="9"/>
      <c r="AE29" s="9"/>
    </row>
    <row r="30" spans="3:38" ht="14.4" customHeight="1"/>
    <row r="31" spans="3:38" ht="4.8" customHeight="1"/>
    <row r="32" spans="3:38" ht="15.15" customHeight="1">
      <c r="K32" s="10" t="s">
        <v>34</v>
      </c>
      <c r="L32" s="10"/>
      <c r="M32" s="10"/>
      <c r="N32" s="10"/>
      <c r="O32" s="10"/>
      <c r="P32" s="10"/>
    </row>
    <row r="33" spans="4:37" ht="5.55" customHeight="1"/>
    <row r="34" spans="4:37" ht="14.4" customHeight="1">
      <c r="J34" s="6" t="s">
        <v>35</v>
      </c>
      <c r="K34" s="6"/>
      <c r="L34" s="6"/>
      <c r="M34" s="6"/>
      <c r="N34" s="6"/>
      <c r="O34" s="9" t="s">
        <v>30</v>
      </c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spans="4:37" ht="14.4" customHeight="1">
      <c r="J35" s="6" t="s">
        <v>36</v>
      </c>
      <c r="K35" s="6"/>
      <c r="L35" s="6"/>
      <c r="M35" s="6"/>
      <c r="N35" s="6"/>
      <c r="O35" s="9" t="s">
        <v>30</v>
      </c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spans="4:37" ht="14.4" customHeight="1">
      <c r="J36" s="6" t="s">
        <v>37</v>
      </c>
      <c r="K36" s="6"/>
      <c r="L36" s="6"/>
      <c r="M36" s="6"/>
      <c r="N36" s="6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spans="4:37" ht="14.4" customHeight="1">
      <c r="J37" s="6" t="s">
        <v>38</v>
      </c>
      <c r="K37" s="6"/>
      <c r="L37" s="6"/>
      <c r="M37" s="6"/>
      <c r="N37" s="6"/>
      <c r="O37" s="9" t="s">
        <v>30</v>
      </c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spans="4:37" ht="14.4" customHeight="1">
      <c r="J38" s="6" t="s">
        <v>39</v>
      </c>
      <c r="K38" s="6"/>
      <c r="L38" s="6"/>
      <c r="M38" s="6"/>
      <c r="N38" s="6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spans="4:37" ht="7.2" customHeight="1"/>
    <row r="40" spans="4:37" ht="14.4" customHeight="1">
      <c r="D40" s="11" t="s">
        <v>40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</row>
    <row r="41" spans="4:37" ht="25.65" customHeight="1">
      <c r="D41" s="3" t="s">
        <v>41</v>
      </c>
      <c r="E41" s="3"/>
      <c r="F41" s="3" t="s">
        <v>42</v>
      </c>
      <c r="G41" s="6" t="s">
        <v>43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4:37" ht="17.55" customHeight="1">
      <c r="D42" s="3" t="s">
        <v>41</v>
      </c>
      <c r="E42" s="3"/>
      <c r="F42" s="3" t="s">
        <v>42</v>
      </c>
      <c r="G42" s="6" t="s">
        <v>44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</row>
    <row r="43" spans="4:37" ht="25.65" customHeight="1">
      <c r="D43" s="3" t="s">
        <v>41</v>
      </c>
      <c r="E43" s="3"/>
      <c r="F43" s="3" t="s">
        <v>42</v>
      </c>
      <c r="G43" s="6" t="s">
        <v>45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</row>
    <row r="44" spans="4:37" ht="61.65" customHeight="1"/>
    <row r="45" spans="4:37" ht="14.4" customHeight="1">
      <c r="P45" s="12" t="s">
        <v>46</v>
      </c>
      <c r="Q45" s="12"/>
      <c r="R45" s="12"/>
      <c r="S45" s="12"/>
      <c r="T45" s="12"/>
      <c r="U45" s="12"/>
      <c r="V45" s="12"/>
      <c r="W45" s="12"/>
    </row>
    <row r="46" spans="4:37" ht="14.4" customHeight="1"/>
  </sheetData>
  <mergeCells count="57">
    <mergeCell ref="G43:AK43"/>
    <mergeCell ref="P45:W45"/>
    <mergeCell ref="J38:N38"/>
    <mergeCell ref="O38:AE38"/>
    <mergeCell ref="D40:AK40"/>
    <mergeCell ref="G41:AK41"/>
    <mergeCell ref="G42:AK42"/>
    <mergeCell ref="J35:N35"/>
    <mergeCell ref="O35:AE35"/>
    <mergeCell ref="J36:N36"/>
    <mergeCell ref="O36:AE36"/>
    <mergeCell ref="J37:N37"/>
    <mergeCell ref="O37:AE37"/>
    <mergeCell ref="J29:U29"/>
    <mergeCell ref="V29:AE29"/>
    <mergeCell ref="K32:P32"/>
    <mergeCell ref="J34:N34"/>
    <mergeCell ref="O34:AE34"/>
    <mergeCell ref="J26:U26"/>
    <mergeCell ref="V26:AE26"/>
    <mergeCell ref="J27:U27"/>
    <mergeCell ref="V27:AE27"/>
    <mergeCell ref="J28:U28"/>
    <mergeCell ref="V28:AE28"/>
    <mergeCell ref="C20:H20"/>
    <mergeCell ref="I20:AL20"/>
    <mergeCell ref="I21:AL21"/>
    <mergeCell ref="D23:T23"/>
    <mergeCell ref="D24:T24"/>
    <mergeCell ref="C17:H17"/>
    <mergeCell ref="I17:S17"/>
    <mergeCell ref="W17:AF17"/>
    <mergeCell ref="AG17:AL17"/>
    <mergeCell ref="C18:H19"/>
    <mergeCell ref="I18:S19"/>
    <mergeCell ref="W18:AF18"/>
    <mergeCell ref="AG18:AL18"/>
    <mergeCell ref="C15:H15"/>
    <mergeCell ref="I15:S15"/>
    <mergeCell ref="W15:AF15"/>
    <mergeCell ref="AG15:AL15"/>
    <mergeCell ref="C16:H16"/>
    <mergeCell ref="I16:R16"/>
    <mergeCell ref="W16:AF16"/>
    <mergeCell ref="AG16:AL16"/>
    <mergeCell ref="D11:G11"/>
    <mergeCell ref="H11:Q11"/>
    <mergeCell ref="AB11:AC11"/>
    <mergeCell ref="AD11:AI11"/>
    <mergeCell ref="N13:X13"/>
    <mergeCell ref="M2:AB2"/>
    <mergeCell ref="L3:AG3"/>
    <mergeCell ref="D7:G7"/>
    <mergeCell ref="H7:Z7"/>
    <mergeCell ref="AB7:AD7"/>
    <mergeCell ref="AE7:AH9"/>
    <mergeCell ref="H8:Y8"/>
  </mergeCell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BDE9-623A-42C0-8577-66DA71B8255A}">
  <dimension ref="A1:K44"/>
  <sheetViews>
    <sheetView tabSelected="1" topLeftCell="A26" workbookViewId="0">
      <selection activeCell="I26" sqref="I26"/>
    </sheetView>
  </sheetViews>
  <sheetFormatPr defaultRowHeight="14.4"/>
  <cols>
    <col min="9" max="9" width="10" bestFit="1" customWidth="1"/>
  </cols>
  <sheetData>
    <row r="1" spans="1:3">
      <c r="A1">
        <v>711.9</v>
      </c>
      <c r="B1">
        <v>34.799999999999997</v>
      </c>
    </row>
    <row r="2" spans="1:3">
      <c r="A2">
        <v>11.32</v>
      </c>
      <c r="B2">
        <v>35.619999999999997</v>
      </c>
    </row>
    <row r="3" spans="1:3">
      <c r="A3">
        <v>7.42</v>
      </c>
      <c r="B3">
        <v>12.3</v>
      </c>
    </row>
    <row r="4" spans="1:3">
      <c r="A4">
        <v>24.07</v>
      </c>
      <c r="B4">
        <v>83.62</v>
      </c>
    </row>
    <row r="5" spans="1:3">
      <c r="A5">
        <v>1.42</v>
      </c>
      <c r="B5">
        <v>81.97</v>
      </c>
    </row>
    <row r="6" spans="1:3">
      <c r="A6">
        <v>12.37</v>
      </c>
      <c r="B6">
        <v>34.5</v>
      </c>
    </row>
    <row r="7" spans="1:3">
      <c r="A7">
        <v>21.82</v>
      </c>
      <c r="B7">
        <v>34.799999999999997</v>
      </c>
    </row>
    <row r="8" spans="1:3">
      <c r="A8">
        <v>651.22</v>
      </c>
      <c r="B8">
        <v>8.5500000000000007</v>
      </c>
    </row>
    <row r="9" spans="1:3">
      <c r="A9">
        <v>5.55</v>
      </c>
      <c r="B9">
        <v>145.87</v>
      </c>
    </row>
    <row r="10" spans="1:3">
      <c r="A10">
        <v>46.5</v>
      </c>
      <c r="B10">
        <v>99.75</v>
      </c>
    </row>
    <row r="11" spans="1:3">
      <c r="A11">
        <v>21.22</v>
      </c>
    </row>
    <row r="12" spans="1:3">
      <c r="A12">
        <v>17.62</v>
      </c>
      <c r="C12">
        <v>77.099999999999994</v>
      </c>
    </row>
    <row r="13" spans="1:3">
      <c r="A13">
        <v>1.2</v>
      </c>
    </row>
    <row r="14" spans="1:3">
      <c r="A14">
        <v>22.87</v>
      </c>
    </row>
    <row r="15" spans="1:3">
      <c r="A15">
        <v>106.87</v>
      </c>
    </row>
    <row r="16" spans="1:3">
      <c r="A16">
        <v>1015.42</v>
      </c>
    </row>
    <row r="17" spans="1:9">
      <c r="A17">
        <v>14.4</v>
      </c>
    </row>
    <row r="18" spans="1:9">
      <c r="A18">
        <v>15.67</v>
      </c>
    </row>
    <row r="19" spans="1:9">
      <c r="A19">
        <v>23.85</v>
      </c>
    </row>
    <row r="20" spans="1:9">
      <c r="A20">
        <v>7.95</v>
      </c>
    </row>
    <row r="21" spans="1:9">
      <c r="A21">
        <v>5.7</v>
      </c>
    </row>
    <row r="22" spans="1:9">
      <c r="A22">
        <v>5.4</v>
      </c>
    </row>
    <row r="23" spans="1:9">
      <c r="A23">
        <v>10.87</v>
      </c>
    </row>
    <row r="24" spans="1:9">
      <c r="A24">
        <v>12.37</v>
      </c>
    </row>
    <row r="25" spans="1:9">
      <c r="A25">
        <v>120</v>
      </c>
    </row>
    <row r="26" spans="1:9">
      <c r="A26">
        <v>320</v>
      </c>
      <c r="I26" s="13">
        <v>18663.88</v>
      </c>
    </row>
    <row r="27" spans="1:9">
      <c r="A27">
        <f>SUM(A1:A26)</f>
        <v>3214.9999999999995</v>
      </c>
      <c r="B27">
        <f t="shared" ref="B27:C27" si="0">SUM(B1:B26)</f>
        <v>571.78</v>
      </c>
      <c r="C27">
        <f t="shared" si="0"/>
        <v>77.099999999999994</v>
      </c>
      <c r="D27">
        <f>SUM(A27:C27)</f>
        <v>3863.8799999999997</v>
      </c>
      <c r="I27" s="13">
        <v>13325</v>
      </c>
    </row>
    <row r="28" spans="1:9">
      <c r="I28" s="13">
        <v>791.78</v>
      </c>
    </row>
    <row r="29" spans="1:9">
      <c r="A29">
        <f>+A27</f>
        <v>3214.9999999999995</v>
      </c>
      <c r="B29">
        <f t="shared" ref="B29:D29" si="1">+B27</f>
        <v>571.78</v>
      </c>
      <c r="C29">
        <f t="shared" si="1"/>
        <v>77.099999999999994</v>
      </c>
      <c r="D29">
        <f t="shared" si="1"/>
        <v>3863.8799999999997</v>
      </c>
      <c r="G29">
        <f>+A29</f>
        <v>3214.9999999999995</v>
      </c>
      <c r="I29" s="13">
        <f>+I28+I27</f>
        <v>14116.78</v>
      </c>
    </row>
    <row r="30" spans="1:9">
      <c r="A30">
        <v>650</v>
      </c>
      <c r="G30">
        <v>650</v>
      </c>
    </row>
    <row r="31" spans="1:9">
      <c r="A31">
        <v>50</v>
      </c>
      <c r="G31">
        <v>50</v>
      </c>
    </row>
    <row r="32" spans="1:9">
      <c r="A32">
        <v>250</v>
      </c>
      <c r="G32">
        <v>250</v>
      </c>
    </row>
    <row r="33" spans="1:11">
      <c r="A33">
        <v>650</v>
      </c>
      <c r="G33">
        <v>650</v>
      </c>
    </row>
    <row r="34" spans="1:11">
      <c r="A34">
        <v>650</v>
      </c>
      <c r="G34">
        <v>650</v>
      </c>
    </row>
    <row r="35" spans="1:11">
      <c r="A35">
        <v>600</v>
      </c>
      <c r="G35">
        <v>600</v>
      </c>
    </row>
    <row r="36" spans="1:11">
      <c r="A36">
        <v>650</v>
      </c>
      <c r="G36">
        <v>650</v>
      </c>
    </row>
    <row r="37" spans="1:11">
      <c r="A37">
        <v>500</v>
      </c>
      <c r="G37">
        <v>500</v>
      </c>
    </row>
    <row r="38" spans="1:11">
      <c r="A38">
        <v>80</v>
      </c>
      <c r="B38">
        <v>220</v>
      </c>
      <c r="G38">
        <v>80</v>
      </c>
    </row>
    <row r="39" spans="1:11">
      <c r="A39">
        <v>80</v>
      </c>
      <c r="G39">
        <v>80</v>
      </c>
    </row>
    <row r="40" spans="1:11">
      <c r="A40">
        <v>100</v>
      </c>
      <c r="G40">
        <v>100</v>
      </c>
    </row>
    <row r="41" spans="1:11">
      <c r="A41">
        <v>3250</v>
      </c>
      <c r="G41">
        <v>3250</v>
      </c>
    </row>
    <row r="42" spans="1:11">
      <c r="A42">
        <v>2600</v>
      </c>
      <c r="G42">
        <v>2600</v>
      </c>
    </row>
    <row r="44" spans="1:11">
      <c r="A44">
        <f>SUM(A29:A43)</f>
        <v>13325</v>
      </c>
      <c r="B44">
        <f t="shared" ref="B44:K44" si="2">SUM(B29:B43)</f>
        <v>791.78</v>
      </c>
      <c r="C44">
        <f t="shared" si="2"/>
        <v>77.099999999999994</v>
      </c>
      <c r="D44">
        <f t="shared" si="2"/>
        <v>3863.8799999999997</v>
      </c>
      <c r="E44">
        <f t="shared" si="2"/>
        <v>0</v>
      </c>
      <c r="F44">
        <f t="shared" si="2"/>
        <v>0</v>
      </c>
      <c r="G44">
        <f t="shared" si="2"/>
        <v>13325</v>
      </c>
      <c r="H44">
        <f t="shared" si="2"/>
        <v>0</v>
      </c>
      <c r="I44">
        <f t="shared" si="2"/>
        <v>14116.78</v>
      </c>
      <c r="J44">
        <f t="shared" si="2"/>
        <v>0</v>
      </c>
      <c r="K44">
        <f t="shared" si="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2024-10-08T09:46:37Z</dcterms:created>
  <dcterms:modified xsi:type="dcterms:W3CDTF">2024-10-08T09:54:34Z</dcterms:modified>
</cp:coreProperties>
</file>