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CCIDENT PHOTO\ACCIDENT ESTIMATE - AH LOONG\2024\01 JAN\300124\"/>
    </mc:Choice>
  </mc:AlternateContent>
  <xr:revisionPtr revIDLastSave="0" documentId="13_ncr:1_{A430B2F7-5C3B-4B20-99AC-A55C9E97F7CE}" xr6:coauthVersionLast="47" xr6:coauthVersionMax="47" xr10:uidLastSave="{00000000-0000-0000-0000-000000000000}"/>
  <bookViews>
    <workbookView xWindow="1170" yWindow="600" windowWidth="10800" windowHeight="12900" xr2:uid="{6A8A0C7A-7D6D-4AC8-B108-FCE72B2C21CC}"/>
  </bookViews>
  <sheets>
    <sheet name="Sheet1" sheetId="1" r:id="rId1"/>
  </sheets>
  <definedNames>
    <definedName name="_xlnm._FilterDatabase" localSheetId="0" hidden="1">Sheet1!$A$1:$I$5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51" i="1"/>
  <c r="C73" i="1" l="1"/>
  <c r="C41" i="1" l="1"/>
  <c r="C42" i="1" s="1"/>
  <c r="C52" i="1" s="1"/>
  <c r="C75" i="1" s="1"/>
</calcChain>
</file>

<file path=xl/sharedStrings.xml><?xml version="1.0" encoding="utf-8"?>
<sst xmlns="http://schemas.openxmlformats.org/spreadsheetml/2006/main" count="68" uniqueCount="64">
  <si>
    <t>Trans-cab Auto Services Pte Ltd</t>
  </si>
  <si>
    <t>No. 2 Ang Mo Kio Street 63 Singapore 569111</t>
  </si>
  <si>
    <t>Tel No. : 62876666</t>
  </si>
  <si>
    <t>Fax No. : 62571330</t>
  </si>
  <si>
    <t>CO./ GST Reg. No. 201019626G</t>
  </si>
  <si>
    <t>Vehicle No.:</t>
  </si>
  <si>
    <t>Chassis No.:</t>
  </si>
  <si>
    <t>Co UEN.:</t>
  </si>
  <si>
    <t>Vehicle Make:</t>
  </si>
  <si>
    <t xml:space="preserve">Vehicle Model: </t>
  </si>
  <si>
    <t>Date of Accident:</t>
  </si>
  <si>
    <t xml:space="preserve">Third Party Insurer: </t>
  </si>
  <si>
    <t>Date of Registriation:</t>
  </si>
  <si>
    <t>TOYOTA</t>
  </si>
  <si>
    <t>PART</t>
  </si>
  <si>
    <t>LIST</t>
  </si>
  <si>
    <t>COVER, REAR BUMPER</t>
  </si>
  <si>
    <t>COVER, REAR BUMPER, LOWER</t>
  </si>
  <si>
    <t>GUARD, REAR BUMPER, CENTER</t>
  </si>
  <si>
    <t>REINFORCEMENT SUB-ASSY, REAR BUMPER</t>
  </si>
  <si>
    <t>COVER, FLOOR UNDER, RH</t>
  </si>
  <si>
    <t>COVER, FLOOR UNDER, LH</t>
  </si>
  <si>
    <t>COVER, REAR FLOOR</t>
  </si>
  <si>
    <t>TOTAL</t>
  </si>
  <si>
    <t>SPECIAL NETT</t>
  </si>
  <si>
    <t>1SET</t>
  </si>
  <si>
    <t>PARKING AID</t>
  </si>
  <si>
    <t>REAR BUMPER CLIP</t>
  </si>
  <si>
    <t>END PANEL INNER TRIM CLIP</t>
  </si>
  <si>
    <t>REAR BUMPER PROTECTOR</t>
  </si>
  <si>
    <t>TOTAL PARTS</t>
  </si>
  <si>
    <t>LABOUR</t>
  </si>
  <si>
    <t>To rust-proofing of the affected areas.</t>
  </si>
  <si>
    <r>
      <t xml:space="preserve">Putty and </t>
    </r>
    <r>
      <rPr>
        <sz val="11"/>
        <color indexed="10"/>
        <rFont val="Segoe UI"/>
        <family val="2"/>
      </rPr>
      <t>spray painting</t>
    </r>
    <r>
      <rPr>
        <sz val="11"/>
        <rFont val="Segoe UI"/>
        <family val="2"/>
      </rPr>
      <t xml:space="preserve"> of the affected portion.</t>
    </r>
  </si>
  <si>
    <t>Panel beating, knocking and straightening the necessary portion, remove and renewal of parts, adjust and realign the same</t>
  </si>
  <si>
    <r>
      <t xml:space="preserve">To transfer of </t>
    </r>
    <r>
      <rPr>
        <sz val="11"/>
        <color indexed="10"/>
        <rFont val="Segoe UI"/>
        <family val="2"/>
      </rPr>
      <t>tailgate fittings and conduct water</t>
    </r>
    <r>
      <rPr>
        <sz val="11"/>
        <rFont val="Segoe UI"/>
        <family val="2"/>
      </rPr>
      <t xml:space="preserve"> seepage test.</t>
    </r>
  </si>
  <si>
    <t>To remove and refit interior fittings, trimings, garnish, fittings and other, to enable repair.</t>
  </si>
  <si>
    <r>
      <t xml:space="preserve">To reinstall rear bumper </t>
    </r>
    <r>
      <rPr>
        <sz val="11"/>
        <color indexed="10"/>
        <rFont val="Segoe UI"/>
        <family val="2"/>
      </rPr>
      <t>parking sensor</t>
    </r>
    <r>
      <rPr>
        <sz val="11"/>
        <rFont val="Segoe UI"/>
        <family val="2"/>
      </rPr>
      <t>.</t>
    </r>
  </si>
  <si>
    <r>
      <t xml:space="preserve">To check steering geometry and computer </t>
    </r>
    <r>
      <rPr>
        <sz val="11"/>
        <color indexed="10"/>
        <rFont val="Segoe UI"/>
        <family val="2"/>
      </rPr>
      <t>wheel alignment</t>
    </r>
  </si>
  <si>
    <t>OVERALL TOTAL</t>
  </si>
  <si>
    <t>SEAL, REAR BUMPER SIDE, RH</t>
  </si>
  <si>
    <t>REAR BUMPER SIDE RETAINER RH</t>
  </si>
  <si>
    <t>REAR RH BUMPER RETAINER CLIP</t>
  </si>
  <si>
    <r>
      <t xml:space="preserve">To transfer of </t>
    </r>
    <r>
      <rPr>
        <sz val="11"/>
        <color indexed="10"/>
        <rFont val="Segoe UI"/>
        <family val="2"/>
      </rPr>
      <t xml:space="preserve">bootlid fittings, attachments and perform water </t>
    </r>
    <r>
      <rPr>
        <sz val="11"/>
        <rFont val="Segoe UI"/>
        <family val="2"/>
      </rPr>
      <t>seepage test.</t>
    </r>
  </si>
  <si>
    <t>PRIUS GEN 4</t>
  </si>
  <si>
    <t>SEAL, REAR BUMPER SIDE, LH</t>
  </si>
  <si>
    <t>RETAINER, REAR BUMPER SIDE, LH</t>
  </si>
  <si>
    <t>COVER, DECK TRIM, REAR</t>
  </si>
  <si>
    <t>REFLECTOR ASSY, REFLEX, LH</t>
  </si>
  <si>
    <t>LENS &amp; BODY, REAR COMBINATION LAMP, LH</t>
  </si>
  <si>
    <t>LENS &amp; BODY, REAR COMBINATION LAMP, NO.2 LH</t>
  </si>
  <si>
    <t>COVER, REAR COMBINATION LAMP, LH</t>
  </si>
  <si>
    <t>GARNISH SUB-ASSY, BACK DOOR, OUTSIDE</t>
  </si>
  <si>
    <t>PLATE, LUGGAGE COMPARTMENT DOOR NAME, NO.2</t>
  </si>
  <si>
    <t>PLATE, BACK DOOR NAME, NO.1</t>
  </si>
  <si>
    <t>ORNAMENT SUB-ASSY, BACK DOOR</t>
  </si>
  <si>
    <t>200303878K</t>
  </si>
  <si>
    <t>PANEL SUB-ASSY, QUARTER, LH</t>
  </si>
  <si>
    <t>FENDER LINER CLIP</t>
  </si>
  <si>
    <t>SHC5112S</t>
  </si>
  <si>
    <t>AAD2401-122</t>
  </si>
  <si>
    <t>JTDKB3FU703092107</t>
  </si>
  <si>
    <t>SHC3720A/FCI</t>
  </si>
  <si>
    <t>LINER, REAR WHEEL HOUSE,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</si>
</sst>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 Emoji"/>
      <family val="2"/>
    </font>
    <font>
      <sz val="11"/>
      <name val="Segoe UI"/>
      <family val="2"/>
    </font>
    <font>
      <sz val="11"/>
      <color indexed="10"/>
      <name val="Segoe UI"/>
      <family val="2"/>
    </font>
    <font>
      <b/>
      <sz val="11"/>
      <color theme="1"/>
      <name val="Segoe UI Emoj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22" fillId="0" borderId="0"/>
  </cellStyleXfs>
  <cellXfs count="21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wrapText="1" shrinkToFit="1"/>
    </xf>
    <xf numFmtId="164" fontId="4" fillId="0" borderId="0" xfId="0" applyNumberFormat="1" applyFont="1"/>
    <xf numFmtId="0" fontId="6" fillId="0" borderId="0" xfId="0" applyFont="1" applyAlignment="1">
      <alignment horizontal="right" vertical="center" wrapText="1"/>
    </xf>
    <xf numFmtId="9" fontId="0" fillId="0" borderId="0" xfId="0" applyNumberFormat="1"/>
    <xf numFmtId="164" fontId="2" fillId="0" borderId="3" xfId="0" applyNumberFormat="1" applyFont="1" applyBorder="1"/>
    <xf numFmtId="44" fontId="2" fillId="0" borderId="2" xfId="0" applyNumberFormat="1" applyFont="1" applyBorder="1"/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3" xfId="0" applyNumberFormat="1" applyFont="1" applyBorder="1"/>
    <xf numFmtId="0" fontId="3" fillId="0" borderId="0" xfId="0" applyFont="1" applyAlignment="1">
      <alignment horizontal="left" vertical="center" wrapText="1"/>
    </xf>
    <xf numFmtId="44" fontId="3" fillId="0" borderId="0" xfId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1" applyFont="1" applyFill="1" applyAlignment="1">
      <alignment horizontal="left" vertical="center" wrapText="1"/>
    </xf>
    <xf numFmtId="0" fontId="1" fillId="0" borderId="0" xfId="44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3" xr:uid="{4F2F4679-FDD3-432D-BBFB-DE610C03FF83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4" xr:uid="{305CFF9E-B25A-4D59-930D-66F1B4271071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1838-E650-466C-8119-7652FA5D7D7F}">
  <dimension ref="A1:H76"/>
  <sheetViews>
    <sheetView tabSelected="1" zoomScaleNormal="100" workbookViewId="0">
      <selection activeCell="B30" sqref="B30"/>
    </sheetView>
  </sheetViews>
  <sheetFormatPr defaultRowHeight="15" x14ac:dyDescent="0.25"/>
  <cols>
    <col min="1" max="1" width="5.140625" customWidth="1"/>
    <col min="2" max="2" width="52.5703125" customWidth="1"/>
    <col min="3" max="3" width="17.85546875" customWidth="1"/>
    <col min="4" max="4" width="8.5703125" customWidth="1"/>
  </cols>
  <sheetData>
    <row r="1" spans="1:8" x14ac:dyDescent="0.25">
      <c r="A1" s="1" t="s">
        <v>0</v>
      </c>
      <c r="C1" s="1" t="s">
        <v>60</v>
      </c>
      <c r="H1" s="1"/>
    </row>
    <row r="2" spans="1:8" x14ac:dyDescent="0.25">
      <c r="A2" t="s">
        <v>1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5" spans="1:8" x14ac:dyDescent="0.25">
      <c r="A5" s="1" t="s">
        <v>59</v>
      </c>
    </row>
    <row r="7" spans="1:8" x14ac:dyDescent="0.25">
      <c r="B7" t="s">
        <v>5</v>
      </c>
      <c r="C7" t="s">
        <v>59</v>
      </c>
    </row>
    <row r="8" spans="1:8" x14ac:dyDescent="0.25">
      <c r="B8" t="s">
        <v>6</v>
      </c>
      <c r="C8" t="s">
        <v>61</v>
      </c>
    </row>
    <row r="9" spans="1:8" x14ac:dyDescent="0.25">
      <c r="B9" t="s">
        <v>7</v>
      </c>
      <c r="C9" s="20" t="s">
        <v>56</v>
      </c>
    </row>
    <row r="10" spans="1:8" x14ac:dyDescent="0.25">
      <c r="B10" t="s">
        <v>8</v>
      </c>
      <c r="C10" t="s">
        <v>13</v>
      </c>
    </row>
    <row r="11" spans="1:8" x14ac:dyDescent="0.25">
      <c r="B11" t="s">
        <v>9</v>
      </c>
      <c r="C11" t="s">
        <v>44</v>
      </c>
    </row>
    <row r="12" spans="1:8" x14ac:dyDescent="0.25">
      <c r="B12" t="s">
        <v>10</v>
      </c>
      <c r="C12" s="2">
        <v>45318</v>
      </c>
    </row>
    <row r="13" spans="1:8" x14ac:dyDescent="0.25">
      <c r="B13" t="s">
        <v>11</v>
      </c>
      <c r="C13" t="s">
        <v>62</v>
      </c>
    </row>
    <row r="14" spans="1:8" x14ac:dyDescent="0.25">
      <c r="B14" t="s">
        <v>12</v>
      </c>
      <c r="C14" s="2">
        <v>44104</v>
      </c>
    </row>
    <row r="16" spans="1:8" x14ac:dyDescent="0.25">
      <c r="B16" s="4" t="s">
        <v>14</v>
      </c>
      <c r="C16" s="4" t="s">
        <v>15</v>
      </c>
    </row>
    <row r="18" spans="1:3" x14ac:dyDescent="0.25">
      <c r="A18" s="3">
        <v>1</v>
      </c>
      <c r="B18" s="16" t="s">
        <v>16</v>
      </c>
      <c r="C18" s="17">
        <v>612.67999999999995</v>
      </c>
    </row>
    <row r="19" spans="1:3" x14ac:dyDescent="0.25">
      <c r="A19" s="3">
        <v>1</v>
      </c>
      <c r="B19" s="18" t="s">
        <v>17</v>
      </c>
      <c r="C19" s="17">
        <v>27.93</v>
      </c>
    </row>
    <row r="20" spans="1:3" x14ac:dyDescent="0.25">
      <c r="A20" s="3">
        <v>1</v>
      </c>
      <c r="B20" s="18" t="s">
        <v>18</v>
      </c>
      <c r="C20" s="17">
        <v>472.19</v>
      </c>
    </row>
    <row r="21" spans="1:3" x14ac:dyDescent="0.25">
      <c r="A21" s="3">
        <v>1</v>
      </c>
      <c r="B21" s="18" t="s">
        <v>45</v>
      </c>
      <c r="C21" s="17">
        <v>149.21</v>
      </c>
    </row>
    <row r="22" spans="1:3" x14ac:dyDescent="0.25">
      <c r="A22" s="3">
        <v>1</v>
      </c>
      <c r="B22" s="16" t="s">
        <v>40</v>
      </c>
      <c r="C22" s="17">
        <v>149.21</v>
      </c>
    </row>
    <row r="23" spans="1:3" x14ac:dyDescent="0.25">
      <c r="A23" s="3">
        <v>1</v>
      </c>
      <c r="B23" s="16" t="s">
        <v>46</v>
      </c>
      <c r="C23" s="17">
        <v>167.48</v>
      </c>
    </row>
    <row r="24" spans="1:3" x14ac:dyDescent="0.25">
      <c r="A24" s="3">
        <v>1</v>
      </c>
      <c r="B24" s="16" t="s">
        <v>41</v>
      </c>
      <c r="C24" s="17">
        <v>167.48</v>
      </c>
    </row>
    <row r="25" spans="1:3" x14ac:dyDescent="0.25">
      <c r="A25" s="3">
        <v>1</v>
      </c>
      <c r="B25" s="16" t="s">
        <v>19</v>
      </c>
      <c r="C25" s="17">
        <v>419.9</v>
      </c>
    </row>
    <row r="26" spans="1:3" x14ac:dyDescent="0.25">
      <c r="A26" s="3">
        <v>1</v>
      </c>
      <c r="B26" s="16" t="s">
        <v>48</v>
      </c>
      <c r="C26" s="17">
        <v>49.25</v>
      </c>
    </row>
    <row r="27" spans="1:3" x14ac:dyDescent="0.25">
      <c r="A27" s="3">
        <v>1</v>
      </c>
      <c r="B27" s="18" t="s">
        <v>49</v>
      </c>
      <c r="C27" s="17">
        <v>428.19</v>
      </c>
    </row>
    <row r="28" spans="1:3" x14ac:dyDescent="0.25">
      <c r="A28" s="3">
        <v>1</v>
      </c>
      <c r="B28" s="16" t="s">
        <v>50</v>
      </c>
      <c r="C28" s="17">
        <v>329.49</v>
      </c>
    </row>
    <row r="29" spans="1:3" x14ac:dyDescent="0.25">
      <c r="A29" s="3">
        <v>1</v>
      </c>
      <c r="B29" s="16" t="s">
        <v>51</v>
      </c>
      <c r="C29" s="17">
        <v>88.41</v>
      </c>
    </row>
    <row r="30" spans="1:3" x14ac:dyDescent="0.25">
      <c r="A30" s="3">
        <v>1</v>
      </c>
      <c r="B30" s="16" t="s">
        <v>20</v>
      </c>
      <c r="C30" s="17">
        <v>220.5</v>
      </c>
    </row>
    <row r="31" spans="1:3" x14ac:dyDescent="0.25">
      <c r="A31" s="3">
        <v>1</v>
      </c>
      <c r="B31" s="16" t="s">
        <v>21</v>
      </c>
      <c r="C31" s="17">
        <v>304.92</v>
      </c>
    </row>
    <row r="32" spans="1:3" x14ac:dyDescent="0.25">
      <c r="A32" s="3">
        <v>1</v>
      </c>
      <c r="B32" s="16" t="s">
        <v>22</v>
      </c>
      <c r="C32" s="17">
        <v>290.43000000000006</v>
      </c>
    </row>
    <row r="33" spans="1:3" x14ac:dyDescent="0.25">
      <c r="A33" s="3">
        <v>1</v>
      </c>
      <c r="B33" s="16" t="s">
        <v>57</v>
      </c>
      <c r="C33" s="17">
        <v>1099.46</v>
      </c>
    </row>
    <row r="34" spans="1:3" x14ac:dyDescent="0.25">
      <c r="A34" s="3">
        <v>1</v>
      </c>
      <c r="B34" s="16" t="s">
        <v>63</v>
      </c>
      <c r="C34" s="17">
        <v>176.09</v>
      </c>
    </row>
    <row r="35" spans="1:3" x14ac:dyDescent="0.25">
      <c r="A35" s="3">
        <v>1</v>
      </c>
      <c r="B35" s="16" t="s">
        <v>47</v>
      </c>
      <c r="C35" s="17">
        <v>159.38999999999999</v>
      </c>
    </row>
    <row r="36" spans="1:3" x14ac:dyDescent="0.25">
      <c r="A36" s="3">
        <v>1</v>
      </c>
      <c r="B36" s="16" t="s">
        <v>52</v>
      </c>
      <c r="C36" s="19">
        <v>1156.8900000000001</v>
      </c>
    </row>
    <row r="37" spans="1:3" x14ac:dyDescent="0.25">
      <c r="A37" s="3">
        <v>1</v>
      </c>
      <c r="B37" s="16" t="s">
        <v>53</v>
      </c>
      <c r="C37" s="19">
        <v>68.88</v>
      </c>
    </row>
    <row r="38" spans="1:3" x14ac:dyDescent="0.25">
      <c r="A38" s="3">
        <v>1</v>
      </c>
      <c r="B38" s="16" t="s">
        <v>54</v>
      </c>
      <c r="C38" s="19">
        <v>68.88</v>
      </c>
    </row>
    <row r="39" spans="1:3" x14ac:dyDescent="0.25">
      <c r="A39" s="3">
        <v>1</v>
      </c>
      <c r="B39" s="16" t="s">
        <v>55</v>
      </c>
      <c r="C39" s="19">
        <v>90.3</v>
      </c>
    </row>
    <row r="40" spans="1:3" ht="16.5" x14ac:dyDescent="0.25">
      <c r="B40" s="9" t="s">
        <v>23</v>
      </c>
      <c r="C40" s="13">
        <f>SUM(C18:C39)</f>
        <v>6697.1600000000017</v>
      </c>
    </row>
    <row r="41" spans="1:3" x14ac:dyDescent="0.25">
      <c r="B41" s="10">
        <v>0.25</v>
      </c>
      <c r="C41" s="14">
        <f>C40*B41</f>
        <v>1674.2900000000004</v>
      </c>
    </row>
    <row r="42" spans="1:3" ht="15.75" thickBot="1" x14ac:dyDescent="0.3">
      <c r="C42" s="12">
        <f>C40-C41</f>
        <v>5022.8700000000008</v>
      </c>
    </row>
    <row r="43" spans="1:3" ht="15.75" thickTop="1" x14ac:dyDescent="0.25"/>
    <row r="44" spans="1:3" x14ac:dyDescent="0.25">
      <c r="B44" s="4" t="s">
        <v>24</v>
      </c>
    </row>
    <row r="45" spans="1:3" x14ac:dyDescent="0.25">
      <c r="A45" s="3" t="s">
        <v>25</v>
      </c>
      <c r="B45" t="s">
        <v>26</v>
      </c>
      <c r="C45" s="5">
        <v>700</v>
      </c>
    </row>
    <row r="46" spans="1:3" x14ac:dyDescent="0.25">
      <c r="A46" s="3">
        <v>1</v>
      </c>
      <c r="B46" t="s">
        <v>27</v>
      </c>
      <c r="C46" s="5">
        <v>65</v>
      </c>
    </row>
    <row r="47" spans="1:3" x14ac:dyDescent="0.25">
      <c r="A47" s="3">
        <v>1</v>
      </c>
      <c r="B47" t="s">
        <v>42</v>
      </c>
      <c r="C47" s="5">
        <v>65</v>
      </c>
    </row>
    <row r="48" spans="1:3" x14ac:dyDescent="0.25">
      <c r="A48" s="3">
        <v>1</v>
      </c>
      <c r="B48" t="s">
        <v>58</v>
      </c>
      <c r="C48" s="5">
        <v>65</v>
      </c>
    </row>
    <row r="49" spans="1:3" x14ac:dyDescent="0.25">
      <c r="A49" s="3">
        <v>1</v>
      </c>
      <c r="B49" t="s">
        <v>28</v>
      </c>
      <c r="C49" s="5">
        <v>60</v>
      </c>
    </row>
    <row r="50" spans="1:3" x14ac:dyDescent="0.25">
      <c r="A50" s="3">
        <v>1</v>
      </c>
      <c r="B50" t="s">
        <v>29</v>
      </c>
      <c r="C50" s="5">
        <v>180</v>
      </c>
    </row>
    <row r="51" spans="1:3" x14ac:dyDescent="0.25">
      <c r="B51" s="6" t="s">
        <v>23</v>
      </c>
      <c r="C51" s="15">
        <f>SUM(C45:C50)</f>
        <v>1135</v>
      </c>
    </row>
    <row r="52" spans="1:3" ht="15.75" thickBot="1" x14ac:dyDescent="0.3">
      <c r="B52" s="6" t="s">
        <v>30</v>
      </c>
      <c r="C52" s="12">
        <f>C42+C51</f>
        <v>6157.8700000000008</v>
      </c>
    </row>
    <row r="53" spans="1:3" ht="15.75" thickTop="1" x14ac:dyDescent="0.25"/>
    <row r="54" spans="1:3" x14ac:dyDescent="0.25">
      <c r="B54" s="4" t="s">
        <v>31</v>
      </c>
    </row>
    <row r="56" spans="1:3" ht="16.5" x14ac:dyDescent="0.3">
      <c r="B56" s="7" t="s">
        <v>32</v>
      </c>
      <c r="C56" s="8">
        <v>600</v>
      </c>
    </row>
    <row r="58" spans="1:3" ht="16.5" x14ac:dyDescent="0.3">
      <c r="B58" s="7" t="s">
        <v>33</v>
      </c>
      <c r="C58" s="8">
        <v>1200</v>
      </c>
    </row>
    <row r="60" spans="1:3" ht="49.5" x14ac:dyDescent="0.3">
      <c r="B60" s="7" t="s">
        <v>34</v>
      </c>
      <c r="C60" s="8">
        <v>2000</v>
      </c>
    </row>
    <row r="62" spans="1:3" ht="33" x14ac:dyDescent="0.3">
      <c r="B62" s="7" t="s">
        <v>35</v>
      </c>
      <c r="C62" s="8">
        <v>170</v>
      </c>
    </row>
    <row r="64" spans="1:3" ht="33" x14ac:dyDescent="0.3">
      <c r="B64" s="7" t="s">
        <v>36</v>
      </c>
      <c r="C64" s="8">
        <v>380</v>
      </c>
    </row>
    <row r="66" spans="2:3" ht="33" x14ac:dyDescent="0.3">
      <c r="B66" s="7" t="s">
        <v>35</v>
      </c>
      <c r="C66" s="8">
        <v>170</v>
      </c>
    </row>
    <row r="68" spans="2:3" ht="33" x14ac:dyDescent="0.3">
      <c r="B68" s="7" t="s">
        <v>43</v>
      </c>
      <c r="C68" s="8">
        <v>170</v>
      </c>
    </row>
    <row r="70" spans="2:3" ht="16.5" x14ac:dyDescent="0.3">
      <c r="B70" s="7" t="s">
        <v>37</v>
      </c>
      <c r="C70" s="8">
        <v>170</v>
      </c>
    </row>
    <row r="72" spans="2:3" ht="33" x14ac:dyDescent="0.3">
      <c r="B72" s="7" t="s">
        <v>38</v>
      </c>
      <c r="C72" s="8">
        <v>220</v>
      </c>
    </row>
    <row r="73" spans="2:3" x14ac:dyDescent="0.25">
      <c r="B73" s="6" t="s">
        <v>23</v>
      </c>
      <c r="C73" s="11">
        <f>SUM(C56:C72)</f>
        <v>5080</v>
      </c>
    </row>
    <row r="75" spans="2:3" ht="15.75" thickBot="1" x14ac:dyDescent="0.3">
      <c r="B75" s="6" t="s">
        <v>39</v>
      </c>
      <c r="C75" s="12">
        <f>C52+C73</f>
        <v>11237.87</v>
      </c>
    </row>
    <row r="76" spans="2:3" ht="15.75" thickTop="1" x14ac:dyDescent="0.25"/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AJAX - VICTOR</dc:creator>
  <cp:lastModifiedBy>Claims</cp:lastModifiedBy>
  <cp:lastPrinted>2023-11-14T09:31:49Z</cp:lastPrinted>
  <dcterms:created xsi:type="dcterms:W3CDTF">2023-02-23T07:03:23Z</dcterms:created>
  <dcterms:modified xsi:type="dcterms:W3CDTF">2024-01-30T10:11:40Z</dcterms:modified>
</cp:coreProperties>
</file>