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72C4448A-D66E-43CB-B770-69C031447E72}" xr6:coauthVersionLast="47" xr6:coauthVersionMax="47" xr10:uidLastSave="{00000000-0000-0000-0000-000000000000}"/>
  <bookViews>
    <workbookView xWindow="1920" yWindow="744" windowWidth="11676" windowHeight="13656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31" i="1"/>
  <c r="D66" i="1" l="1"/>
  <c r="D32" i="1" l="1"/>
  <c r="D33" i="1" s="1"/>
  <c r="D42" i="1" s="1"/>
  <c r="D68" i="1" s="1"/>
</calcChain>
</file>

<file path=xl/sharedStrings.xml><?xml version="1.0" encoding="utf-8"?>
<sst xmlns="http://schemas.openxmlformats.org/spreadsheetml/2006/main" count="61" uniqueCount="58">
  <si>
    <t>Trans-cab Auto Services Pte Ltd</t>
  </si>
  <si>
    <t>No. 2 Ang Mo Kio Street 63 Singapore 569111</t>
  </si>
  <si>
    <t>Tel No. : 6287 6666       Fax No. : 6257 1330</t>
  </si>
  <si>
    <t>CO./GST Reg. No. 201019626G</t>
  </si>
  <si>
    <t xml:space="preserve">        </t>
  </si>
  <si>
    <t>Vehicle No.:</t>
  </si>
  <si>
    <t>Chassis No.:</t>
  </si>
  <si>
    <t>Vehicle Make:</t>
  </si>
  <si>
    <t xml:space="preserve">TOYOTA </t>
  </si>
  <si>
    <t>Vehicle Model:</t>
  </si>
  <si>
    <t>Date of Accident :</t>
  </si>
  <si>
    <t>Third Party Insurer :</t>
  </si>
  <si>
    <t>Date of Registration:</t>
  </si>
  <si>
    <t xml:space="preserve">PART </t>
  </si>
  <si>
    <t xml:space="preserve">LIST </t>
  </si>
  <si>
    <t>TOTAL</t>
  </si>
  <si>
    <t>Special Nett</t>
  </si>
  <si>
    <t xml:space="preserve">TOTAL </t>
  </si>
  <si>
    <t>TOTAL PARTS</t>
  </si>
  <si>
    <t>LABOUR</t>
  </si>
  <si>
    <t>To Rust-Proofing and apply undercoat Of The Affected Areas.</t>
  </si>
  <si>
    <t>Putty And Spray Painting Of The Affected Portion.</t>
  </si>
  <si>
    <t>To remove and refit interior fittings, trimings, garnish, fittings and other, to enable repair.</t>
  </si>
  <si>
    <t>To transfer of tire, rim and on wheel balancing.</t>
  </si>
  <si>
    <t>To Check Electrical Lighting Concerned.</t>
  </si>
  <si>
    <t>Panel Beating, Knocking And Straightening The Necessary Portion, Remove And Renewal Of Parts, Adjust And Realign The Same</t>
  </si>
  <si>
    <t xml:space="preserve">Over All Total </t>
  </si>
  <si>
    <t>(PART-BY-PART) Repair Days</t>
  </si>
  <si>
    <t>DOOR TRIM CLIP</t>
  </si>
  <si>
    <t>DOOR WEATHERSTRIP CLIP</t>
  </si>
  <si>
    <t>DOOR STICKER TEL. NO</t>
  </si>
  <si>
    <t>PANEL SUB-ASSY, REAR DOOR, RH</t>
  </si>
  <si>
    <t>FRAME SUB-ASSY, REAR DOOR OUTSIDE HANDLE, RH</t>
  </si>
  <si>
    <t>HANDLE ASSY, REAR DOOR OUTSIDE, RH</t>
  </si>
  <si>
    <t>WEATHERSTRIP, REAR DOOR OPENING TRIM, RH</t>
  </si>
  <si>
    <t>MOTOR ASSY, POWER WINDOW REGULATOR, REAR RH</t>
  </si>
  <si>
    <t>REGULATOR SUB-ASSY, REAR DOOR WINDOW, RH</t>
  </si>
  <si>
    <t>TAPE, BLACK OUT, NO.2 REAR RH</t>
  </si>
  <si>
    <t>TAPE, BLACK OUT, NO.3 REAR RH</t>
  </si>
  <si>
    <t>TAPE, BLACK OUT, NO.1 REAR RH</t>
  </si>
  <si>
    <t>HINGE ASSY, REAR DOOR, LOWER RH</t>
  </si>
  <si>
    <t>HINGE ASSY, REAR DOOR, UPPER RH</t>
  </si>
  <si>
    <t>FENDER LINER CLIP</t>
  </si>
  <si>
    <r>
      <t xml:space="preserve">To check steering geometry and computer </t>
    </r>
    <r>
      <rPr>
        <sz val="10"/>
        <color indexed="10"/>
        <rFont val="Segoe UI"/>
        <family val="2"/>
      </rPr>
      <t>wheel alignment</t>
    </r>
  </si>
  <si>
    <r>
      <t xml:space="preserve">To transfer of </t>
    </r>
    <r>
      <rPr>
        <sz val="10"/>
        <color indexed="10"/>
        <rFont val="Segoe UI"/>
        <family val="2"/>
      </rPr>
      <t>door fittings, attachment and perform water</t>
    </r>
    <r>
      <rPr>
        <sz val="10"/>
        <rFont val="Segoe UI"/>
        <family val="2"/>
      </rPr>
      <t xml:space="preserve"> seepage test.</t>
    </r>
  </si>
  <si>
    <r>
      <t xml:space="preserve">To transfer of </t>
    </r>
    <r>
      <rPr>
        <sz val="10"/>
        <color indexed="10"/>
        <rFont val="Segoe UI"/>
        <family val="2"/>
      </rPr>
      <t xml:space="preserve">tire, rim </t>
    </r>
    <r>
      <rPr>
        <sz val="10"/>
        <rFont val="Segoe UI"/>
        <family val="2"/>
      </rPr>
      <t>and on wheel balancing.</t>
    </r>
  </si>
  <si>
    <r>
      <t>To Transfer Of</t>
    </r>
    <r>
      <rPr>
        <sz val="10"/>
        <color indexed="10"/>
        <rFont val="Segoe UI"/>
        <family val="2"/>
      </rPr>
      <t xml:space="preserve"> Fender</t>
    </r>
    <r>
      <rPr>
        <sz val="10"/>
        <rFont val="Segoe UI"/>
        <family val="2"/>
      </rPr>
      <t xml:space="preserve"> Fittings, Attachments And Perform Water Seepage Test.</t>
    </r>
  </si>
  <si>
    <t>UEN No.:</t>
  </si>
  <si>
    <t>200303878K</t>
  </si>
  <si>
    <t>PRIUS</t>
  </si>
  <si>
    <t>MOULDING ASSY, BODY ROCKER PANEL, RH</t>
  </si>
  <si>
    <t>06 Days</t>
  </si>
  <si>
    <t>PANEL SUB-ASSY, QUARTER, RH</t>
  </si>
  <si>
    <t>LINER, REAR WHEEL HOUSE, RH</t>
  </si>
  <si>
    <t>SHD5779M</t>
  </si>
  <si>
    <t>AAD2408-</t>
  </si>
  <si>
    <t>JTDKB3FU503076858</t>
  </si>
  <si>
    <t xml:space="preserve">              /FCI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</si>
</sst>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sz val="11"/>
      <color theme="1"/>
      <name val="Calibri"/>
      <family val="2"/>
      <scheme val="minor"/>
    </font>
    <font>
      <sz val="10"/>
      <color theme="1"/>
      <name val="Segoe UI Emoji"/>
      <family val="2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sz val="10"/>
      <name val="Segoe UI"/>
      <family val="2"/>
    </font>
    <font>
      <sz val="10"/>
      <color indexed="10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 applyFont="1" applyAlignment="1">
      <alignment horizontal="right"/>
    </xf>
    <xf numFmtId="0" fontId="3" fillId="0" borderId="0" xfId="1" applyFont="1"/>
    <xf numFmtId="164" fontId="5" fillId="0" borderId="0" xfId="2" applyFont="1" applyFill="1" applyAlignment="1">
      <alignment horizontal="center" vertical="center" wrapText="1"/>
    </xf>
    <xf numFmtId="0" fontId="7" fillId="0" borderId="0" xfId="0" applyFont="1"/>
    <xf numFmtId="0" fontId="3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2" fillId="0" borderId="0" xfId="1"/>
    <xf numFmtId="0" fontId="6" fillId="0" borderId="0" xfId="1" applyFont="1"/>
    <xf numFmtId="0" fontId="1" fillId="0" borderId="0" xfId="1" applyFont="1"/>
    <xf numFmtId="14" fontId="6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0" applyFont="1"/>
    <xf numFmtId="164" fontId="7" fillId="0" borderId="0" xfId="0" applyNumberFormat="1" applyFont="1"/>
    <xf numFmtId="164" fontId="6" fillId="0" borderId="0" xfId="2" applyFont="1" applyFill="1" applyAlignment="1">
      <alignment horizontal="center" vertical="center" wrapText="1"/>
    </xf>
    <xf numFmtId="44" fontId="1" fillId="0" borderId="1" xfId="1" applyNumberFormat="1" applyFont="1" applyBorder="1"/>
    <xf numFmtId="9" fontId="1" fillId="0" borderId="0" xfId="1" applyNumberFormat="1" applyFont="1"/>
    <xf numFmtId="44" fontId="1" fillId="0" borderId="0" xfId="1" applyNumberFormat="1" applyFont="1"/>
    <xf numFmtId="44" fontId="1" fillId="0" borderId="2" xfId="1" applyNumberFormat="1" applyFont="1" applyBorder="1"/>
    <xf numFmtId="0" fontId="6" fillId="0" borderId="0" xfId="0" applyFont="1" applyAlignment="1">
      <alignment horizontal="center"/>
    </xf>
    <xf numFmtId="44" fontId="6" fillId="0" borderId="0" xfId="1" applyNumberFormat="1" applyFont="1"/>
    <xf numFmtId="44" fontId="3" fillId="0" borderId="3" xfId="1" applyNumberFormat="1" applyFont="1" applyBorder="1"/>
    <xf numFmtId="44" fontId="3" fillId="0" borderId="2" xfId="1" applyNumberFormat="1" applyFont="1" applyBorder="1"/>
    <xf numFmtId="0" fontId="6" fillId="0" borderId="0" xfId="1" applyFont="1" applyAlignment="1">
      <alignment wrapText="1"/>
    </xf>
    <xf numFmtId="0" fontId="8" fillId="0" borderId="0" xfId="1" applyFont="1" applyAlignment="1">
      <alignment wrapText="1" shrinkToFit="1"/>
    </xf>
    <xf numFmtId="164" fontId="8" fillId="0" borderId="0" xfId="1" applyNumberFormat="1" applyFont="1"/>
    <xf numFmtId="0" fontId="8" fillId="0" borderId="0" xfId="0" applyFont="1" applyAlignment="1">
      <alignment wrapText="1" shrinkToFit="1"/>
    </xf>
    <xf numFmtId="164" fontId="8" fillId="0" borderId="0" xfId="0" applyNumberFormat="1" applyFont="1"/>
    <xf numFmtId="164" fontId="8" fillId="0" borderId="0" xfId="2" applyFont="1" applyBorder="1"/>
    <xf numFmtId="44" fontId="1" fillId="0" borderId="3" xfId="1" applyNumberFormat="1" applyFont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3">
    <cellStyle name="Currency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"/>
  <sheetViews>
    <sheetView tabSelected="1" topLeftCell="B1" workbookViewId="0">
      <selection activeCell="D39" sqref="D39"/>
    </sheetView>
  </sheetViews>
  <sheetFormatPr defaultRowHeight="13.8" x14ac:dyDescent="0.3"/>
  <cols>
    <col min="1" max="1" width="4.88671875" style="4" hidden="1" customWidth="1"/>
    <col min="2" max="2" width="5.44140625" style="4" customWidth="1"/>
    <col min="3" max="3" width="51.6640625" style="4" customWidth="1"/>
    <col min="4" max="4" width="23.6640625" style="4" customWidth="1"/>
    <col min="5" max="5" width="12.44140625" style="4" customWidth="1"/>
    <col min="6" max="255" width="9.109375" style="4"/>
    <col min="256" max="256" width="0" style="4" hidden="1" customWidth="1"/>
    <col min="257" max="257" width="5.44140625" style="4" customWidth="1"/>
    <col min="258" max="258" width="57.109375" style="4" customWidth="1"/>
    <col min="259" max="259" width="21.33203125" style="4" customWidth="1"/>
    <col min="260" max="511" width="9.109375" style="4"/>
    <col min="512" max="512" width="0" style="4" hidden="1" customWidth="1"/>
    <col min="513" max="513" width="5.44140625" style="4" customWidth="1"/>
    <col min="514" max="514" width="57.109375" style="4" customWidth="1"/>
    <col min="515" max="515" width="21.33203125" style="4" customWidth="1"/>
    <col min="516" max="767" width="9.109375" style="4"/>
    <col min="768" max="768" width="0" style="4" hidden="1" customWidth="1"/>
    <col min="769" max="769" width="5.44140625" style="4" customWidth="1"/>
    <col min="770" max="770" width="57.109375" style="4" customWidth="1"/>
    <col min="771" max="771" width="21.33203125" style="4" customWidth="1"/>
    <col min="772" max="1023" width="9.109375" style="4"/>
    <col min="1024" max="1024" width="0" style="4" hidden="1" customWidth="1"/>
    <col min="1025" max="1025" width="5.44140625" style="4" customWidth="1"/>
    <col min="1026" max="1026" width="57.109375" style="4" customWidth="1"/>
    <col min="1027" max="1027" width="21.33203125" style="4" customWidth="1"/>
    <col min="1028" max="1279" width="9.109375" style="4"/>
    <col min="1280" max="1280" width="0" style="4" hidden="1" customWidth="1"/>
    <col min="1281" max="1281" width="5.44140625" style="4" customWidth="1"/>
    <col min="1282" max="1282" width="57.109375" style="4" customWidth="1"/>
    <col min="1283" max="1283" width="21.33203125" style="4" customWidth="1"/>
    <col min="1284" max="1535" width="9.109375" style="4"/>
    <col min="1536" max="1536" width="0" style="4" hidden="1" customWidth="1"/>
    <col min="1537" max="1537" width="5.44140625" style="4" customWidth="1"/>
    <col min="1538" max="1538" width="57.109375" style="4" customWidth="1"/>
    <col min="1539" max="1539" width="21.33203125" style="4" customWidth="1"/>
    <col min="1540" max="1791" width="9.109375" style="4"/>
    <col min="1792" max="1792" width="0" style="4" hidden="1" customWidth="1"/>
    <col min="1793" max="1793" width="5.44140625" style="4" customWidth="1"/>
    <col min="1794" max="1794" width="57.109375" style="4" customWidth="1"/>
    <col min="1795" max="1795" width="21.33203125" style="4" customWidth="1"/>
    <col min="1796" max="2047" width="9.109375" style="4"/>
    <col min="2048" max="2048" width="0" style="4" hidden="1" customWidth="1"/>
    <col min="2049" max="2049" width="5.44140625" style="4" customWidth="1"/>
    <col min="2050" max="2050" width="57.109375" style="4" customWidth="1"/>
    <col min="2051" max="2051" width="21.33203125" style="4" customWidth="1"/>
    <col min="2052" max="2303" width="9.109375" style="4"/>
    <col min="2304" max="2304" width="0" style="4" hidden="1" customWidth="1"/>
    <col min="2305" max="2305" width="5.44140625" style="4" customWidth="1"/>
    <col min="2306" max="2306" width="57.109375" style="4" customWidth="1"/>
    <col min="2307" max="2307" width="21.33203125" style="4" customWidth="1"/>
    <col min="2308" max="2559" width="9.109375" style="4"/>
    <col min="2560" max="2560" width="0" style="4" hidden="1" customWidth="1"/>
    <col min="2561" max="2561" width="5.44140625" style="4" customWidth="1"/>
    <col min="2562" max="2562" width="57.109375" style="4" customWidth="1"/>
    <col min="2563" max="2563" width="21.33203125" style="4" customWidth="1"/>
    <col min="2564" max="2815" width="9.109375" style="4"/>
    <col min="2816" max="2816" width="0" style="4" hidden="1" customWidth="1"/>
    <col min="2817" max="2817" width="5.44140625" style="4" customWidth="1"/>
    <col min="2818" max="2818" width="57.109375" style="4" customWidth="1"/>
    <col min="2819" max="2819" width="21.33203125" style="4" customWidth="1"/>
    <col min="2820" max="3071" width="9.109375" style="4"/>
    <col min="3072" max="3072" width="0" style="4" hidden="1" customWidth="1"/>
    <col min="3073" max="3073" width="5.44140625" style="4" customWidth="1"/>
    <col min="3074" max="3074" width="57.109375" style="4" customWidth="1"/>
    <col min="3075" max="3075" width="21.33203125" style="4" customWidth="1"/>
    <col min="3076" max="3327" width="9.109375" style="4"/>
    <col min="3328" max="3328" width="0" style="4" hidden="1" customWidth="1"/>
    <col min="3329" max="3329" width="5.44140625" style="4" customWidth="1"/>
    <col min="3330" max="3330" width="57.109375" style="4" customWidth="1"/>
    <col min="3331" max="3331" width="21.33203125" style="4" customWidth="1"/>
    <col min="3332" max="3583" width="9.109375" style="4"/>
    <col min="3584" max="3584" width="0" style="4" hidden="1" customWidth="1"/>
    <col min="3585" max="3585" width="5.44140625" style="4" customWidth="1"/>
    <col min="3586" max="3586" width="57.109375" style="4" customWidth="1"/>
    <col min="3587" max="3587" width="21.33203125" style="4" customWidth="1"/>
    <col min="3588" max="3839" width="9.109375" style="4"/>
    <col min="3840" max="3840" width="0" style="4" hidden="1" customWidth="1"/>
    <col min="3841" max="3841" width="5.44140625" style="4" customWidth="1"/>
    <col min="3842" max="3842" width="57.109375" style="4" customWidth="1"/>
    <col min="3843" max="3843" width="21.33203125" style="4" customWidth="1"/>
    <col min="3844" max="4095" width="9.109375" style="4"/>
    <col min="4096" max="4096" width="0" style="4" hidden="1" customWidth="1"/>
    <col min="4097" max="4097" width="5.44140625" style="4" customWidth="1"/>
    <col min="4098" max="4098" width="57.109375" style="4" customWidth="1"/>
    <col min="4099" max="4099" width="21.33203125" style="4" customWidth="1"/>
    <col min="4100" max="4351" width="9.109375" style="4"/>
    <col min="4352" max="4352" width="0" style="4" hidden="1" customWidth="1"/>
    <col min="4353" max="4353" width="5.44140625" style="4" customWidth="1"/>
    <col min="4354" max="4354" width="57.109375" style="4" customWidth="1"/>
    <col min="4355" max="4355" width="21.33203125" style="4" customWidth="1"/>
    <col min="4356" max="4607" width="9.109375" style="4"/>
    <col min="4608" max="4608" width="0" style="4" hidden="1" customWidth="1"/>
    <col min="4609" max="4609" width="5.44140625" style="4" customWidth="1"/>
    <col min="4610" max="4610" width="57.109375" style="4" customWidth="1"/>
    <col min="4611" max="4611" width="21.33203125" style="4" customWidth="1"/>
    <col min="4612" max="4863" width="9.109375" style="4"/>
    <col min="4864" max="4864" width="0" style="4" hidden="1" customWidth="1"/>
    <col min="4865" max="4865" width="5.44140625" style="4" customWidth="1"/>
    <col min="4866" max="4866" width="57.109375" style="4" customWidth="1"/>
    <col min="4867" max="4867" width="21.33203125" style="4" customWidth="1"/>
    <col min="4868" max="5119" width="9.109375" style="4"/>
    <col min="5120" max="5120" width="0" style="4" hidden="1" customWidth="1"/>
    <col min="5121" max="5121" width="5.44140625" style="4" customWidth="1"/>
    <col min="5122" max="5122" width="57.109375" style="4" customWidth="1"/>
    <col min="5123" max="5123" width="21.33203125" style="4" customWidth="1"/>
    <col min="5124" max="5375" width="9.109375" style="4"/>
    <col min="5376" max="5376" width="0" style="4" hidden="1" customWidth="1"/>
    <col min="5377" max="5377" width="5.44140625" style="4" customWidth="1"/>
    <col min="5378" max="5378" width="57.109375" style="4" customWidth="1"/>
    <col min="5379" max="5379" width="21.33203125" style="4" customWidth="1"/>
    <col min="5380" max="5631" width="9.109375" style="4"/>
    <col min="5632" max="5632" width="0" style="4" hidden="1" customWidth="1"/>
    <col min="5633" max="5633" width="5.44140625" style="4" customWidth="1"/>
    <col min="5634" max="5634" width="57.109375" style="4" customWidth="1"/>
    <col min="5635" max="5635" width="21.33203125" style="4" customWidth="1"/>
    <col min="5636" max="5887" width="9.109375" style="4"/>
    <col min="5888" max="5888" width="0" style="4" hidden="1" customWidth="1"/>
    <col min="5889" max="5889" width="5.44140625" style="4" customWidth="1"/>
    <col min="5890" max="5890" width="57.109375" style="4" customWidth="1"/>
    <col min="5891" max="5891" width="21.33203125" style="4" customWidth="1"/>
    <col min="5892" max="6143" width="9.109375" style="4"/>
    <col min="6144" max="6144" width="0" style="4" hidden="1" customWidth="1"/>
    <col min="6145" max="6145" width="5.44140625" style="4" customWidth="1"/>
    <col min="6146" max="6146" width="57.109375" style="4" customWidth="1"/>
    <col min="6147" max="6147" width="21.33203125" style="4" customWidth="1"/>
    <col min="6148" max="6399" width="9.109375" style="4"/>
    <col min="6400" max="6400" width="0" style="4" hidden="1" customWidth="1"/>
    <col min="6401" max="6401" width="5.44140625" style="4" customWidth="1"/>
    <col min="6402" max="6402" width="57.109375" style="4" customWidth="1"/>
    <col min="6403" max="6403" width="21.33203125" style="4" customWidth="1"/>
    <col min="6404" max="6655" width="9.109375" style="4"/>
    <col min="6656" max="6656" width="0" style="4" hidden="1" customWidth="1"/>
    <col min="6657" max="6657" width="5.44140625" style="4" customWidth="1"/>
    <col min="6658" max="6658" width="57.109375" style="4" customWidth="1"/>
    <col min="6659" max="6659" width="21.33203125" style="4" customWidth="1"/>
    <col min="6660" max="6911" width="9.109375" style="4"/>
    <col min="6912" max="6912" width="0" style="4" hidden="1" customWidth="1"/>
    <col min="6913" max="6913" width="5.44140625" style="4" customWidth="1"/>
    <col min="6914" max="6914" width="57.109375" style="4" customWidth="1"/>
    <col min="6915" max="6915" width="21.33203125" style="4" customWidth="1"/>
    <col min="6916" max="7167" width="9.109375" style="4"/>
    <col min="7168" max="7168" width="0" style="4" hidden="1" customWidth="1"/>
    <col min="7169" max="7169" width="5.44140625" style="4" customWidth="1"/>
    <col min="7170" max="7170" width="57.109375" style="4" customWidth="1"/>
    <col min="7171" max="7171" width="21.33203125" style="4" customWidth="1"/>
    <col min="7172" max="7423" width="9.109375" style="4"/>
    <col min="7424" max="7424" width="0" style="4" hidden="1" customWidth="1"/>
    <col min="7425" max="7425" width="5.44140625" style="4" customWidth="1"/>
    <col min="7426" max="7426" width="57.109375" style="4" customWidth="1"/>
    <col min="7427" max="7427" width="21.33203125" style="4" customWidth="1"/>
    <col min="7428" max="7679" width="9.109375" style="4"/>
    <col min="7680" max="7680" width="0" style="4" hidden="1" customWidth="1"/>
    <col min="7681" max="7681" width="5.44140625" style="4" customWidth="1"/>
    <col min="7682" max="7682" width="57.109375" style="4" customWidth="1"/>
    <col min="7683" max="7683" width="21.33203125" style="4" customWidth="1"/>
    <col min="7684" max="7935" width="9.109375" style="4"/>
    <col min="7936" max="7936" width="0" style="4" hidden="1" customWidth="1"/>
    <col min="7937" max="7937" width="5.44140625" style="4" customWidth="1"/>
    <col min="7938" max="7938" width="57.109375" style="4" customWidth="1"/>
    <col min="7939" max="7939" width="21.33203125" style="4" customWidth="1"/>
    <col min="7940" max="8191" width="9.109375" style="4"/>
    <col min="8192" max="8192" width="0" style="4" hidden="1" customWidth="1"/>
    <col min="8193" max="8193" width="5.44140625" style="4" customWidth="1"/>
    <col min="8194" max="8194" width="57.109375" style="4" customWidth="1"/>
    <col min="8195" max="8195" width="21.33203125" style="4" customWidth="1"/>
    <col min="8196" max="8447" width="9.109375" style="4"/>
    <col min="8448" max="8448" width="0" style="4" hidden="1" customWidth="1"/>
    <col min="8449" max="8449" width="5.44140625" style="4" customWidth="1"/>
    <col min="8450" max="8450" width="57.109375" style="4" customWidth="1"/>
    <col min="8451" max="8451" width="21.33203125" style="4" customWidth="1"/>
    <col min="8452" max="8703" width="9.109375" style="4"/>
    <col min="8704" max="8704" width="0" style="4" hidden="1" customWidth="1"/>
    <col min="8705" max="8705" width="5.44140625" style="4" customWidth="1"/>
    <col min="8706" max="8706" width="57.109375" style="4" customWidth="1"/>
    <col min="8707" max="8707" width="21.33203125" style="4" customWidth="1"/>
    <col min="8708" max="8959" width="9.109375" style="4"/>
    <col min="8960" max="8960" width="0" style="4" hidden="1" customWidth="1"/>
    <col min="8961" max="8961" width="5.44140625" style="4" customWidth="1"/>
    <col min="8962" max="8962" width="57.109375" style="4" customWidth="1"/>
    <col min="8963" max="8963" width="21.33203125" style="4" customWidth="1"/>
    <col min="8964" max="9215" width="9.109375" style="4"/>
    <col min="9216" max="9216" width="0" style="4" hidden="1" customWidth="1"/>
    <col min="9217" max="9217" width="5.44140625" style="4" customWidth="1"/>
    <col min="9218" max="9218" width="57.109375" style="4" customWidth="1"/>
    <col min="9219" max="9219" width="21.33203125" style="4" customWidth="1"/>
    <col min="9220" max="9471" width="9.109375" style="4"/>
    <col min="9472" max="9472" width="0" style="4" hidden="1" customWidth="1"/>
    <col min="9473" max="9473" width="5.44140625" style="4" customWidth="1"/>
    <col min="9474" max="9474" width="57.109375" style="4" customWidth="1"/>
    <col min="9475" max="9475" width="21.33203125" style="4" customWidth="1"/>
    <col min="9476" max="9727" width="9.109375" style="4"/>
    <col min="9728" max="9728" width="0" style="4" hidden="1" customWidth="1"/>
    <col min="9729" max="9729" width="5.44140625" style="4" customWidth="1"/>
    <col min="9730" max="9730" width="57.109375" style="4" customWidth="1"/>
    <col min="9731" max="9731" width="21.33203125" style="4" customWidth="1"/>
    <col min="9732" max="9983" width="9.109375" style="4"/>
    <col min="9984" max="9984" width="0" style="4" hidden="1" customWidth="1"/>
    <col min="9985" max="9985" width="5.44140625" style="4" customWidth="1"/>
    <col min="9986" max="9986" width="57.109375" style="4" customWidth="1"/>
    <col min="9987" max="9987" width="21.33203125" style="4" customWidth="1"/>
    <col min="9988" max="10239" width="9.109375" style="4"/>
    <col min="10240" max="10240" width="0" style="4" hidden="1" customWidth="1"/>
    <col min="10241" max="10241" width="5.44140625" style="4" customWidth="1"/>
    <col min="10242" max="10242" width="57.109375" style="4" customWidth="1"/>
    <col min="10243" max="10243" width="21.33203125" style="4" customWidth="1"/>
    <col min="10244" max="10495" width="9.109375" style="4"/>
    <col min="10496" max="10496" width="0" style="4" hidden="1" customWidth="1"/>
    <col min="10497" max="10497" width="5.44140625" style="4" customWidth="1"/>
    <col min="10498" max="10498" width="57.109375" style="4" customWidth="1"/>
    <col min="10499" max="10499" width="21.33203125" style="4" customWidth="1"/>
    <col min="10500" max="10751" width="9.109375" style="4"/>
    <col min="10752" max="10752" width="0" style="4" hidden="1" customWidth="1"/>
    <col min="10753" max="10753" width="5.44140625" style="4" customWidth="1"/>
    <col min="10754" max="10754" width="57.109375" style="4" customWidth="1"/>
    <col min="10755" max="10755" width="21.33203125" style="4" customWidth="1"/>
    <col min="10756" max="11007" width="9.109375" style="4"/>
    <col min="11008" max="11008" width="0" style="4" hidden="1" customWidth="1"/>
    <col min="11009" max="11009" width="5.44140625" style="4" customWidth="1"/>
    <col min="11010" max="11010" width="57.109375" style="4" customWidth="1"/>
    <col min="11011" max="11011" width="21.33203125" style="4" customWidth="1"/>
    <col min="11012" max="11263" width="9.109375" style="4"/>
    <col min="11264" max="11264" width="0" style="4" hidden="1" customWidth="1"/>
    <col min="11265" max="11265" width="5.44140625" style="4" customWidth="1"/>
    <col min="11266" max="11266" width="57.109375" style="4" customWidth="1"/>
    <col min="11267" max="11267" width="21.33203125" style="4" customWidth="1"/>
    <col min="11268" max="11519" width="9.109375" style="4"/>
    <col min="11520" max="11520" width="0" style="4" hidden="1" customWidth="1"/>
    <col min="11521" max="11521" width="5.44140625" style="4" customWidth="1"/>
    <col min="11522" max="11522" width="57.109375" style="4" customWidth="1"/>
    <col min="11523" max="11523" width="21.33203125" style="4" customWidth="1"/>
    <col min="11524" max="11775" width="9.109375" style="4"/>
    <col min="11776" max="11776" width="0" style="4" hidden="1" customWidth="1"/>
    <col min="11777" max="11777" width="5.44140625" style="4" customWidth="1"/>
    <col min="11778" max="11778" width="57.109375" style="4" customWidth="1"/>
    <col min="11779" max="11779" width="21.33203125" style="4" customWidth="1"/>
    <col min="11780" max="12031" width="9.109375" style="4"/>
    <col min="12032" max="12032" width="0" style="4" hidden="1" customWidth="1"/>
    <col min="12033" max="12033" width="5.44140625" style="4" customWidth="1"/>
    <col min="12034" max="12034" width="57.109375" style="4" customWidth="1"/>
    <col min="12035" max="12035" width="21.33203125" style="4" customWidth="1"/>
    <col min="12036" max="12287" width="9.109375" style="4"/>
    <col min="12288" max="12288" width="0" style="4" hidden="1" customWidth="1"/>
    <col min="12289" max="12289" width="5.44140625" style="4" customWidth="1"/>
    <col min="12290" max="12290" width="57.109375" style="4" customWidth="1"/>
    <col min="12291" max="12291" width="21.33203125" style="4" customWidth="1"/>
    <col min="12292" max="12543" width="9.109375" style="4"/>
    <col min="12544" max="12544" width="0" style="4" hidden="1" customWidth="1"/>
    <col min="12545" max="12545" width="5.44140625" style="4" customWidth="1"/>
    <col min="12546" max="12546" width="57.109375" style="4" customWidth="1"/>
    <col min="12547" max="12547" width="21.33203125" style="4" customWidth="1"/>
    <col min="12548" max="12799" width="9.109375" style="4"/>
    <col min="12800" max="12800" width="0" style="4" hidden="1" customWidth="1"/>
    <col min="12801" max="12801" width="5.44140625" style="4" customWidth="1"/>
    <col min="12802" max="12802" width="57.109375" style="4" customWidth="1"/>
    <col min="12803" max="12803" width="21.33203125" style="4" customWidth="1"/>
    <col min="12804" max="13055" width="9.109375" style="4"/>
    <col min="13056" max="13056" width="0" style="4" hidden="1" customWidth="1"/>
    <col min="13057" max="13057" width="5.44140625" style="4" customWidth="1"/>
    <col min="13058" max="13058" width="57.109375" style="4" customWidth="1"/>
    <col min="13059" max="13059" width="21.33203125" style="4" customWidth="1"/>
    <col min="13060" max="13311" width="9.109375" style="4"/>
    <col min="13312" max="13312" width="0" style="4" hidden="1" customWidth="1"/>
    <col min="13313" max="13313" width="5.44140625" style="4" customWidth="1"/>
    <col min="13314" max="13314" width="57.109375" style="4" customWidth="1"/>
    <col min="13315" max="13315" width="21.33203125" style="4" customWidth="1"/>
    <col min="13316" max="13567" width="9.109375" style="4"/>
    <col min="13568" max="13568" width="0" style="4" hidden="1" customWidth="1"/>
    <col min="13569" max="13569" width="5.44140625" style="4" customWidth="1"/>
    <col min="13570" max="13570" width="57.109375" style="4" customWidth="1"/>
    <col min="13571" max="13571" width="21.33203125" style="4" customWidth="1"/>
    <col min="13572" max="13823" width="9.109375" style="4"/>
    <col min="13824" max="13824" width="0" style="4" hidden="1" customWidth="1"/>
    <col min="13825" max="13825" width="5.44140625" style="4" customWidth="1"/>
    <col min="13826" max="13826" width="57.109375" style="4" customWidth="1"/>
    <col min="13827" max="13827" width="21.33203125" style="4" customWidth="1"/>
    <col min="13828" max="14079" width="9.109375" style="4"/>
    <col min="14080" max="14080" width="0" style="4" hidden="1" customWidth="1"/>
    <col min="14081" max="14081" width="5.44140625" style="4" customWidth="1"/>
    <col min="14082" max="14082" width="57.109375" style="4" customWidth="1"/>
    <col min="14083" max="14083" width="21.33203125" style="4" customWidth="1"/>
    <col min="14084" max="14335" width="9.109375" style="4"/>
    <col min="14336" max="14336" width="0" style="4" hidden="1" customWidth="1"/>
    <col min="14337" max="14337" width="5.44140625" style="4" customWidth="1"/>
    <col min="14338" max="14338" width="57.109375" style="4" customWidth="1"/>
    <col min="14339" max="14339" width="21.33203125" style="4" customWidth="1"/>
    <col min="14340" max="14591" width="9.109375" style="4"/>
    <col min="14592" max="14592" width="0" style="4" hidden="1" customWidth="1"/>
    <col min="14593" max="14593" width="5.44140625" style="4" customWidth="1"/>
    <col min="14594" max="14594" width="57.109375" style="4" customWidth="1"/>
    <col min="14595" max="14595" width="21.33203125" style="4" customWidth="1"/>
    <col min="14596" max="14847" width="9.109375" style="4"/>
    <col min="14848" max="14848" width="0" style="4" hidden="1" customWidth="1"/>
    <col min="14849" max="14849" width="5.44140625" style="4" customWidth="1"/>
    <col min="14850" max="14850" width="57.109375" style="4" customWidth="1"/>
    <col min="14851" max="14851" width="21.33203125" style="4" customWidth="1"/>
    <col min="14852" max="15103" width="9.109375" style="4"/>
    <col min="15104" max="15104" width="0" style="4" hidden="1" customWidth="1"/>
    <col min="15105" max="15105" width="5.44140625" style="4" customWidth="1"/>
    <col min="15106" max="15106" width="57.109375" style="4" customWidth="1"/>
    <col min="15107" max="15107" width="21.33203125" style="4" customWidth="1"/>
    <col min="15108" max="15359" width="9.109375" style="4"/>
    <col min="15360" max="15360" width="0" style="4" hidden="1" customWidth="1"/>
    <col min="15361" max="15361" width="5.44140625" style="4" customWidth="1"/>
    <col min="15362" max="15362" width="57.109375" style="4" customWidth="1"/>
    <col min="15363" max="15363" width="21.33203125" style="4" customWidth="1"/>
    <col min="15364" max="15615" width="9.109375" style="4"/>
    <col min="15616" max="15616" width="0" style="4" hidden="1" customWidth="1"/>
    <col min="15617" max="15617" width="5.44140625" style="4" customWidth="1"/>
    <col min="15618" max="15618" width="57.109375" style="4" customWidth="1"/>
    <col min="15619" max="15619" width="21.33203125" style="4" customWidth="1"/>
    <col min="15620" max="15871" width="9.109375" style="4"/>
    <col min="15872" max="15872" width="0" style="4" hidden="1" customWidth="1"/>
    <col min="15873" max="15873" width="5.44140625" style="4" customWidth="1"/>
    <col min="15874" max="15874" width="57.109375" style="4" customWidth="1"/>
    <col min="15875" max="15875" width="21.33203125" style="4" customWidth="1"/>
    <col min="15876" max="16127" width="9.109375" style="4"/>
    <col min="16128" max="16128" width="0" style="4" hidden="1" customWidth="1"/>
    <col min="16129" max="16129" width="5.44140625" style="4" customWidth="1"/>
    <col min="16130" max="16130" width="57.109375" style="4" customWidth="1"/>
    <col min="16131" max="16131" width="21.33203125" style="4" customWidth="1"/>
    <col min="16132" max="16383" width="9.109375" style="4"/>
    <col min="16384" max="16384" width="9.109375" style="4" customWidth="1"/>
  </cols>
  <sheetData>
    <row r="1" spans="1:6" ht="15" x14ac:dyDescent="0.35">
      <c r="B1" s="5" t="s">
        <v>0</v>
      </c>
      <c r="C1" s="6"/>
      <c r="D1" s="1" t="s">
        <v>55</v>
      </c>
    </row>
    <row r="2" spans="1:6" ht="15" x14ac:dyDescent="0.35">
      <c r="B2" s="7" t="s">
        <v>1</v>
      </c>
      <c r="C2" s="6"/>
      <c r="D2" s="6"/>
    </row>
    <row r="3" spans="1:6" ht="15" x14ac:dyDescent="0.35">
      <c r="B3" s="7" t="s">
        <v>2</v>
      </c>
      <c r="C3" s="6"/>
      <c r="D3" s="6"/>
    </row>
    <row r="4" spans="1:6" ht="15" x14ac:dyDescent="0.35">
      <c r="B4" s="7" t="s">
        <v>3</v>
      </c>
      <c r="C4" s="6"/>
      <c r="D4" s="6"/>
    </row>
    <row r="5" spans="1:6" ht="15" x14ac:dyDescent="0.35">
      <c r="B5" s="2" t="s">
        <v>54</v>
      </c>
      <c r="C5" s="8"/>
      <c r="D5" s="6"/>
    </row>
    <row r="6" spans="1:6" x14ac:dyDescent="0.3">
      <c r="D6" s="4" t="s">
        <v>4</v>
      </c>
    </row>
    <row r="7" spans="1:6" ht="15" x14ac:dyDescent="0.35">
      <c r="A7" s="9"/>
      <c r="B7" s="9"/>
      <c r="C7" s="10" t="s">
        <v>5</v>
      </c>
      <c r="D7" s="11" t="s">
        <v>54</v>
      </c>
    </row>
    <row r="8" spans="1:6" ht="15" x14ac:dyDescent="0.35">
      <c r="A8" s="9"/>
      <c r="B8" s="9"/>
      <c r="C8" s="10" t="s">
        <v>6</v>
      </c>
      <c r="D8" s="10" t="s">
        <v>56</v>
      </c>
    </row>
    <row r="9" spans="1:6" ht="15" x14ac:dyDescent="0.35">
      <c r="A9" s="9"/>
      <c r="B9" s="9"/>
      <c r="C9" s="10" t="s">
        <v>47</v>
      </c>
      <c r="D9" t="s">
        <v>48</v>
      </c>
    </row>
    <row r="10" spans="1:6" ht="15" x14ac:dyDescent="0.35">
      <c r="A10" s="9"/>
      <c r="B10" s="9"/>
      <c r="C10" s="10" t="s">
        <v>7</v>
      </c>
      <c r="D10" s="10" t="s">
        <v>8</v>
      </c>
    </row>
    <row r="11" spans="1:6" ht="15" x14ac:dyDescent="0.35">
      <c r="A11" s="9"/>
      <c r="B11" s="9"/>
      <c r="C11" s="10" t="s">
        <v>9</v>
      </c>
      <c r="D11" s="10" t="s">
        <v>49</v>
      </c>
    </row>
    <row r="12" spans="1:6" ht="15" x14ac:dyDescent="0.35">
      <c r="A12" s="9"/>
      <c r="B12" s="9"/>
      <c r="C12" s="10" t="s">
        <v>10</v>
      </c>
      <c r="D12" s="12"/>
    </row>
    <row r="13" spans="1:6" ht="15" x14ac:dyDescent="0.35">
      <c r="A13" s="9"/>
      <c r="B13" s="9"/>
      <c r="C13" s="10" t="s">
        <v>11</v>
      </c>
      <c r="D13" s="11" t="s">
        <v>57</v>
      </c>
    </row>
    <row r="14" spans="1:6" ht="15" x14ac:dyDescent="0.35">
      <c r="A14" s="9"/>
      <c r="B14" s="9"/>
      <c r="C14" s="10" t="s">
        <v>12</v>
      </c>
      <c r="D14" s="12">
        <v>43419</v>
      </c>
    </row>
    <row r="15" spans="1:6" ht="15" x14ac:dyDescent="0.35">
      <c r="B15" s="9"/>
      <c r="C15" s="13" t="s">
        <v>13</v>
      </c>
      <c r="D15" s="13" t="s">
        <v>14</v>
      </c>
    </row>
    <row r="16" spans="1:6" x14ac:dyDescent="0.3">
      <c r="A16" s="9"/>
      <c r="E16" s="16"/>
      <c r="F16" s="16"/>
    </row>
    <row r="17" spans="1:6" ht="14.4" x14ac:dyDescent="0.3">
      <c r="A17" s="9"/>
      <c r="B17" s="34">
        <v>1</v>
      </c>
      <c r="C17" s="35" t="s">
        <v>52</v>
      </c>
      <c r="D17" s="3">
        <v>1099.4549999999999</v>
      </c>
      <c r="E17" s="16"/>
      <c r="F17" s="16"/>
    </row>
    <row r="18" spans="1:6" ht="14.4" x14ac:dyDescent="0.3">
      <c r="A18" s="9"/>
      <c r="B18" s="34">
        <v>1</v>
      </c>
      <c r="C18" s="35" t="s">
        <v>53</v>
      </c>
      <c r="D18" s="3">
        <v>176.08500000000001</v>
      </c>
      <c r="E18" s="16"/>
      <c r="F18" s="16"/>
    </row>
    <row r="19" spans="1:6" ht="15" x14ac:dyDescent="0.35">
      <c r="A19" s="9"/>
      <c r="B19" s="34">
        <v>1</v>
      </c>
      <c r="C19" s="33" t="s">
        <v>50</v>
      </c>
      <c r="D19" s="3">
        <v>624.54</v>
      </c>
      <c r="E19" s="16"/>
      <c r="F19" s="16"/>
    </row>
    <row r="20" spans="1:6" ht="15" x14ac:dyDescent="0.35">
      <c r="A20" s="9"/>
      <c r="B20" s="14">
        <v>1</v>
      </c>
      <c r="C20" s="15" t="s">
        <v>31</v>
      </c>
      <c r="D20" s="3">
        <v>1634.33</v>
      </c>
      <c r="E20" s="16"/>
      <c r="F20" s="16"/>
    </row>
    <row r="21" spans="1:6" ht="15" x14ac:dyDescent="0.35">
      <c r="A21" s="9"/>
      <c r="B21" s="14">
        <v>1</v>
      </c>
      <c r="C21" s="15" t="s">
        <v>32</v>
      </c>
      <c r="D21" s="3">
        <v>243.81</v>
      </c>
      <c r="E21" s="16"/>
      <c r="F21" s="16"/>
    </row>
    <row r="22" spans="1:6" ht="15" x14ac:dyDescent="0.35">
      <c r="A22" s="9"/>
      <c r="B22" s="14">
        <v>1</v>
      </c>
      <c r="C22" s="15" t="s">
        <v>33</v>
      </c>
      <c r="D22" s="3">
        <v>123.06</v>
      </c>
      <c r="E22" s="16"/>
      <c r="F22" s="16"/>
    </row>
    <row r="23" spans="1:6" ht="15" x14ac:dyDescent="0.35">
      <c r="A23" s="9"/>
      <c r="B23" s="14">
        <v>1</v>
      </c>
      <c r="C23" s="15" t="s">
        <v>34</v>
      </c>
      <c r="D23" s="3">
        <v>369.6</v>
      </c>
      <c r="E23" s="16"/>
      <c r="F23" s="16"/>
    </row>
    <row r="24" spans="1:6" ht="15" x14ac:dyDescent="0.35">
      <c r="A24" s="9"/>
      <c r="B24" s="14">
        <v>1</v>
      </c>
      <c r="C24" s="15" t="s">
        <v>35</v>
      </c>
      <c r="D24" s="3">
        <v>1161.83</v>
      </c>
      <c r="E24" s="16"/>
      <c r="F24" s="16"/>
    </row>
    <row r="25" spans="1:6" ht="15" x14ac:dyDescent="0.35">
      <c r="A25" s="9"/>
      <c r="B25" s="14">
        <v>1</v>
      </c>
      <c r="C25" s="15" t="s">
        <v>36</v>
      </c>
      <c r="D25" s="3">
        <v>260.51</v>
      </c>
      <c r="E25" s="16"/>
      <c r="F25" s="16"/>
    </row>
    <row r="26" spans="1:6" ht="15" x14ac:dyDescent="0.35">
      <c r="A26" s="9"/>
      <c r="B26" s="14">
        <v>1</v>
      </c>
      <c r="C26" s="15" t="s">
        <v>37</v>
      </c>
      <c r="D26" s="17">
        <v>44</v>
      </c>
      <c r="E26" s="16"/>
      <c r="F26" s="16"/>
    </row>
    <row r="27" spans="1:6" ht="15" x14ac:dyDescent="0.35">
      <c r="A27" s="9"/>
      <c r="B27" s="14">
        <v>1</v>
      </c>
      <c r="C27" s="33" t="s">
        <v>38</v>
      </c>
      <c r="D27" s="17">
        <v>19.43</v>
      </c>
      <c r="E27" s="16"/>
      <c r="F27" s="16"/>
    </row>
    <row r="28" spans="1:6" ht="15" x14ac:dyDescent="0.35">
      <c r="A28" s="9"/>
      <c r="B28" s="14">
        <v>1</v>
      </c>
      <c r="C28" s="33" t="s">
        <v>39</v>
      </c>
      <c r="D28" s="17">
        <v>27.62</v>
      </c>
      <c r="E28" s="16"/>
      <c r="F28" s="16"/>
    </row>
    <row r="29" spans="1:6" ht="15" x14ac:dyDescent="0.35">
      <c r="A29" s="9"/>
      <c r="B29" s="14">
        <v>1</v>
      </c>
      <c r="C29" s="33" t="s">
        <v>40</v>
      </c>
      <c r="D29" s="17">
        <v>109.62</v>
      </c>
      <c r="E29" s="16"/>
      <c r="F29" s="16"/>
    </row>
    <row r="30" spans="1:6" ht="15" x14ac:dyDescent="0.35">
      <c r="A30" s="9"/>
      <c r="B30" s="14">
        <v>1</v>
      </c>
      <c r="C30" s="15" t="s">
        <v>41</v>
      </c>
      <c r="D30" s="17">
        <v>124.74</v>
      </c>
      <c r="E30" s="16"/>
      <c r="F30" s="16"/>
    </row>
    <row r="31" spans="1:6" ht="15" x14ac:dyDescent="0.35">
      <c r="C31" s="1" t="s">
        <v>15</v>
      </c>
      <c r="D31" s="18">
        <f>SUM(D17:D30)</f>
        <v>6018.63</v>
      </c>
    </row>
    <row r="32" spans="1:6" ht="15" x14ac:dyDescent="0.35">
      <c r="C32" s="19">
        <v>0.25</v>
      </c>
      <c r="D32" s="20">
        <f>D31*C32</f>
        <v>1504.6575</v>
      </c>
    </row>
    <row r="33" spans="2:7" ht="15.6" thickBot="1" x14ac:dyDescent="0.4">
      <c r="C33" s="15"/>
      <c r="D33" s="21">
        <f>(D31-D32)</f>
        <v>4513.9724999999999</v>
      </c>
    </row>
    <row r="34" spans="2:7" ht="14.4" thickTop="1" x14ac:dyDescent="0.3"/>
    <row r="35" spans="2:7" ht="15" x14ac:dyDescent="0.35">
      <c r="C35" s="13" t="s">
        <v>16</v>
      </c>
    </row>
    <row r="36" spans="2:7" ht="15" x14ac:dyDescent="0.35">
      <c r="B36" s="22">
        <v>1</v>
      </c>
      <c r="C36" s="10" t="s">
        <v>30</v>
      </c>
      <c r="D36" s="23">
        <v>100</v>
      </c>
    </row>
    <row r="37" spans="2:7" ht="15" x14ac:dyDescent="0.35">
      <c r="B37" s="22">
        <v>1</v>
      </c>
      <c r="C37" s="10" t="s">
        <v>28</v>
      </c>
      <c r="D37" s="23">
        <v>75</v>
      </c>
    </row>
    <row r="38" spans="2:7" ht="15" x14ac:dyDescent="0.35">
      <c r="B38" s="14">
        <v>1</v>
      </c>
      <c r="C38" s="10" t="s">
        <v>29</v>
      </c>
      <c r="D38" s="23">
        <v>80</v>
      </c>
    </row>
    <row r="39" spans="2:7" ht="15" x14ac:dyDescent="0.35">
      <c r="B39" s="14">
        <v>1</v>
      </c>
      <c r="C39" s="10" t="s">
        <v>42</v>
      </c>
      <c r="D39" s="23">
        <v>65</v>
      </c>
    </row>
    <row r="40" spans="2:7" ht="15" x14ac:dyDescent="0.35">
      <c r="C40" s="1" t="s">
        <v>17</v>
      </c>
      <c r="D40" s="24">
        <f>SUM(D36:D39)</f>
        <v>320</v>
      </c>
    </row>
    <row r="42" spans="2:7" ht="15.6" thickBot="1" x14ac:dyDescent="0.4">
      <c r="C42" s="1" t="s">
        <v>18</v>
      </c>
      <c r="D42" s="25">
        <f>(D33+D40)</f>
        <v>4833.9724999999999</v>
      </c>
    </row>
    <row r="43" spans="2:7" ht="14.4" thickTop="1" x14ac:dyDescent="0.3">
      <c r="G43" s="9"/>
    </row>
    <row r="44" spans="2:7" ht="18" customHeight="1" x14ac:dyDescent="0.35">
      <c r="C44" s="13" t="s">
        <v>19</v>
      </c>
      <c r="G44" s="9"/>
    </row>
    <row r="45" spans="2:7" ht="30" x14ac:dyDescent="0.35">
      <c r="C45" s="26" t="s">
        <v>20</v>
      </c>
      <c r="D45" s="23">
        <v>240</v>
      </c>
    </row>
    <row r="47" spans="2:7" ht="30" x14ac:dyDescent="0.35">
      <c r="C47" s="27" t="s">
        <v>22</v>
      </c>
      <c r="D47" s="28">
        <v>380</v>
      </c>
    </row>
    <row r="48" spans="2:7" ht="15" x14ac:dyDescent="0.35">
      <c r="C48" s="27"/>
      <c r="D48" s="28"/>
    </row>
    <row r="49" spans="3:4" ht="30" x14ac:dyDescent="0.35">
      <c r="C49" s="29" t="s">
        <v>43</v>
      </c>
      <c r="D49" s="30">
        <v>220</v>
      </c>
    </row>
    <row r="50" spans="3:4" ht="15" x14ac:dyDescent="0.35">
      <c r="C50" s="27"/>
      <c r="D50" s="28"/>
    </row>
    <row r="51" spans="3:4" ht="30" x14ac:dyDescent="0.35">
      <c r="C51" s="29" t="s">
        <v>44</v>
      </c>
      <c r="D51" s="30">
        <v>170</v>
      </c>
    </row>
    <row r="52" spans="3:4" ht="15" x14ac:dyDescent="0.35">
      <c r="C52" s="27"/>
      <c r="D52" s="28"/>
    </row>
    <row r="53" spans="3:4" ht="30" x14ac:dyDescent="0.35">
      <c r="C53" s="29" t="s">
        <v>43</v>
      </c>
      <c r="D53" s="30">
        <v>220</v>
      </c>
    </row>
    <row r="54" spans="3:4" ht="15" x14ac:dyDescent="0.35">
      <c r="C54" s="27"/>
      <c r="D54" s="28"/>
    </row>
    <row r="55" spans="3:4" ht="15" x14ac:dyDescent="0.35">
      <c r="C55" s="29" t="s">
        <v>45</v>
      </c>
      <c r="D55" s="30">
        <v>170</v>
      </c>
    </row>
    <row r="56" spans="3:4" ht="15" x14ac:dyDescent="0.35">
      <c r="C56" s="27"/>
      <c r="D56" s="28"/>
    </row>
    <row r="57" spans="3:4" ht="30" x14ac:dyDescent="0.35">
      <c r="C57" s="29" t="s">
        <v>46</v>
      </c>
      <c r="D57" s="31">
        <v>170</v>
      </c>
    </row>
    <row r="58" spans="3:4" ht="15" x14ac:dyDescent="0.35">
      <c r="C58" s="27"/>
      <c r="D58" s="28"/>
    </row>
    <row r="59" spans="3:4" ht="45" x14ac:dyDescent="0.35">
      <c r="C59" s="26" t="s">
        <v>25</v>
      </c>
      <c r="D59" s="23">
        <v>1600</v>
      </c>
    </row>
    <row r="61" spans="3:4" ht="15" x14ac:dyDescent="0.35">
      <c r="C61" s="10" t="s">
        <v>21</v>
      </c>
      <c r="D61" s="23">
        <v>1600</v>
      </c>
    </row>
    <row r="63" spans="3:4" ht="15" x14ac:dyDescent="0.35">
      <c r="C63" s="27" t="s">
        <v>23</v>
      </c>
      <c r="D63" s="28">
        <v>170</v>
      </c>
    </row>
    <row r="65" spans="1:4" ht="15" x14ac:dyDescent="0.35">
      <c r="C65" s="27" t="s">
        <v>24</v>
      </c>
      <c r="D65" s="28">
        <v>170</v>
      </c>
    </row>
    <row r="66" spans="1:4" ht="15" x14ac:dyDescent="0.35">
      <c r="C66" s="1" t="s">
        <v>17</v>
      </c>
      <c r="D66" s="32">
        <f>SUM(D45:D65)</f>
        <v>5110</v>
      </c>
    </row>
    <row r="68" spans="1:4" ht="15.6" thickBot="1" x14ac:dyDescent="0.4">
      <c r="C68" s="1" t="s">
        <v>26</v>
      </c>
      <c r="D68" s="21">
        <f>(D66+D42)</f>
        <v>9943.9724999999999</v>
      </c>
    </row>
    <row r="69" spans="1:4" ht="15.75" customHeight="1" thickTop="1" x14ac:dyDescent="0.35">
      <c r="A69" s="14"/>
      <c r="C69" s="9"/>
      <c r="D69" s="9"/>
    </row>
    <row r="70" spans="1:4" ht="15" x14ac:dyDescent="0.35">
      <c r="A70" s="14"/>
      <c r="C70" s="1" t="s">
        <v>27</v>
      </c>
      <c r="D70" s="13" t="s">
        <v>51</v>
      </c>
    </row>
    <row r="91" spans="1:1" ht="15" x14ac:dyDescent="0.35">
      <c r="A91" s="14"/>
    </row>
    <row r="99" spans="1:2" ht="15" x14ac:dyDescent="0.35">
      <c r="B99" s="8"/>
    </row>
    <row r="101" spans="1:2" ht="15" x14ac:dyDescent="0.35">
      <c r="B101" s="8"/>
    </row>
    <row r="103" spans="1:2" ht="15" x14ac:dyDescent="0.35">
      <c r="A103" s="2"/>
    </row>
    <row r="116" spans="2:2" ht="15" x14ac:dyDescent="0.35">
      <c r="B116" s="8"/>
    </row>
  </sheetData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2024-08-27T01:54:01Z</dcterms:modified>
</cp:coreProperties>
</file>