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CCIDENT PHOTO\ACCIDENT ESTIMATE - AH LOONG\2024\08 AUG\200824\"/>
    </mc:Choice>
  </mc:AlternateContent>
  <xr:revisionPtr revIDLastSave="0" documentId="13_ncr:1_{4C94A248-F321-4994-836F-565D513D07C9}" xr6:coauthVersionLast="47" xr6:coauthVersionMax="47" xr10:uidLastSave="{00000000-0000-0000-0000-000000000000}"/>
  <bookViews>
    <workbookView xWindow="-96" yWindow="0" windowWidth="11712" windowHeight="13776" xr2:uid="{6A8A0C7A-7D6D-4AC8-B108-FCE72B2C21CC}"/>
  </bookViews>
  <sheets>
    <sheet name="Sheet1" sheetId="1" r:id="rId1"/>
  </sheets>
  <definedNames>
    <definedName name="_xlnm._FilterDatabase" localSheetId="0" hidden="1">Sheet1!$A$1:$I$5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62" i="1"/>
  <c r="C82" i="1"/>
  <c r="C46" i="1" l="1"/>
  <c r="C47" i="1" s="1"/>
  <c r="C63" i="1" s="1"/>
  <c r="C84" i="1" s="1"/>
</calcChain>
</file>

<file path=xl/sharedStrings.xml><?xml version="1.0" encoding="utf-8"?>
<sst xmlns="http://schemas.openxmlformats.org/spreadsheetml/2006/main" count="78" uniqueCount="75">
  <si>
    <t>Trans-cab Auto Services Pte Ltd</t>
  </si>
  <si>
    <t>No. 2 Ang Mo Kio Street 63 Singapore 569111</t>
  </si>
  <si>
    <t>Tel No. : 62876666</t>
  </si>
  <si>
    <t>Fax No. : 62571330</t>
  </si>
  <si>
    <t>CO./ GST Reg. No. 201019626G</t>
  </si>
  <si>
    <t>Vehicle No.:</t>
  </si>
  <si>
    <t>Chassis No.:</t>
  </si>
  <si>
    <t>Co UEN.:</t>
  </si>
  <si>
    <t>Vehicle Make:</t>
  </si>
  <si>
    <t xml:space="preserve">Vehicle Model: </t>
  </si>
  <si>
    <t>Date of Accident:</t>
  </si>
  <si>
    <t xml:space="preserve">Third Party Insurer: </t>
  </si>
  <si>
    <t>Date of Registriation:</t>
  </si>
  <si>
    <t>200303878K</t>
  </si>
  <si>
    <t>PART</t>
  </si>
  <si>
    <t>LIST</t>
  </si>
  <si>
    <t>TOTAL</t>
  </si>
  <si>
    <t>SPECIAL NETT</t>
  </si>
  <si>
    <t>1SET</t>
  </si>
  <si>
    <t>PARKING AID</t>
  </si>
  <si>
    <t>REAR BUMPER CLIP</t>
  </si>
  <si>
    <t>REAR TAIL LAMP CLIP</t>
  </si>
  <si>
    <t>END PANEL INNER TRIM CLIP</t>
  </si>
  <si>
    <t>REAR BUMPER PROTECTOR</t>
  </si>
  <si>
    <t>WINDSCREEN SEALANT</t>
  </si>
  <si>
    <t>WINDSCREEN MOULDING</t>
  </si>
  <si>
    <t>WINDSCREEN INNER SPONGE SEAL</t>
  </si>
  <si>
    <t>TOTAL PARTS</t>
  </si>
  <si>
    <t>LABOUR</t>
  </si>
  <si>
    <t>To rust-proofing of the affected areas.</t>
  </si>
  <si>
    <r>
      <t xml:space="preserve">Putty and </t>
    </r>
    <r>
      <rPr>
        <sz val="11"/>
        <color indexed="10"/>
        <rFont val="Segoe UI"/>
        <family val="2"/>
      </rPr>
      <t>spray painting</t>
    </r>
    <r>
      <rPr>
        <sz val="11"/>
        <rFont val="Segoe UI"/>
        <family val="2"/>
      </rPr>
      <t xml:space="preserve"> of the affected portion.</t>
    </r>
  </si>
  <si>
    <t>Panel beating, knocking and straightening the necessary portion, remove and renewal of parts, adjust and realign the same</t>
  </si>
  <si>
    <r>
      <t xml:space="preserve">To transfer of </t>
    </r>
    <r>
      <rPr>
        <sz val="11"/>
        <color indexed="10"/>
        <rFont val="Segoe UI"/>
        <family val="2"/>
      </rPr>
      <t>tailgate fittings and conduct water</t>
    </r>
    <r>
      <rPr>
        <sz val="11"/>
        <rFont val="Segoe UI"/>
        <family val="2"/>
      </rPr>
      <t xml:space="preserve"> seepage test.</t>
    </r>
  </si>
  <si>
    <t>To remove and refit interior fittings, trimings, garnish, fittings and other, to enable repair.</t>
  </si>
  <si>
    <r>
      <t xml:space="preserve">To reinstall rear bumper </t>
    </r>
    <r>
      <rPr>
        <sz val="11"/>
        <color indexed="10"/>
        <rFont val="Segoe UI"/>
        <family val="2"/>
      </rPr>
      <t>parking sensor</t>
    </r>
    <r>
      <rPr>
        <sz val="11"/>
        <rFont val="Segoe UI"/>
        <family val="2"/>
      </rPr>
      <t>.</t>
    </r>
  </si>
  <si>
    <r>
      <t xml:space="preserve">To check steering geometry and computer </t>
    </r>
    <r>
      <rPr>
        <sz val="11"/>
        <color indexed="10"/>
        <rFont val="Segoe UI"/>
        <family val="2"/>
      </rPr>
      <t>wheel alignment</t>
    </r>
  </si>
  <si>
    <r>
      <t>To Transfer Of</t>
    </r>
    <r>
      <rPr>
        <sz val="11"/>
        <color indexed="10"/>
        <rFont val="Segoe UI"/>
        <family val="2"/>
      </rPr>
      <t xml:space="preserve"> Fender</t>
    </r>
    <r>
      <rPr>
        <sz val="11"/>
        <rFont val="Segoe UI"/>
        <family val="2"/>
      </rPr>
      <t xml:space="preserve"> Fittings, Attachments And Perform Water Seepage Test.</t>
    </r>
  </si>
  <si>
    <t>OVERALL TOTAL</t>
  </si>
  <si>
    <t>REAR RH BUMPER RETAINER CLIP</t>
  </si>
  <si>
    <t>RENAULT</t>
  </si>
  <si>
    <t>LATITUDE</t>
  </si>
  <si>
    <t>BUMPER COVER REAR</t>
  </si>
  <si>
    <t>BUMPER BRACKET CTR REAR</t>
  </si>
  <si>
    <t xml:space="preserve">BUMPER BRACKET SIDE LH REAR </t>
  </si>
  <si>
    <t xml:space="preserve">BUMPER BRACKET SIDE RH REAR </t>
  </si>
  <si>
    <t xml:space="preserve">BUMPER RETAINER LH REAR </t>
  </si>
  <si>
    <t xml:space="preserve">BUMPER RETAINER RH REAR </t>
  </si>
  <si>
    <t xml:space="preserve">BUMPER LOWER REAR </t>
  </si>
  <si>
    <t>BUMPER BEAM REAR</t>
  </si>
  <si>
    <t>BUMPER BEAM BRACKET LH REAR</t>
  </si>
  <si>
    <t xml:space="preserve">BUMPER BEAM BRACKET RH REAR </t>
  </si>
  <si>
    <t>BUMPER REFLECTOR RH</t>
  </si>
  <si>
    <t>BOOT REFLECTOR LAMP RH</t>
  </si>
  <si>
    <t xml:space="preserve">TAILLAMP RH </t>
  </si>
  <si>
    <t>OUTER PANEL REAR (End Panel)</t>
  </si>
  <si>
    <t>OUTER PANEL REAR (End Panel) TRIM</t>
  </si>
  <si>
    <t>BOOT REAR</t>
  </si>
  <si>
    <t>BOOT FINISHER</t>
  </si>
  <si>
    <t>BOOT LOCK</t>
  </si>
  <si>
    <t>BOOT WEATHERSTRIP</t>
  </si>
  <si>
    <t>BOOT STRUT LH</t>
  </si>
  <si>
    <t>BOOT STRUT RH</t>
  </si>
  <si>
    <t>BOOT HINGE LH</t>
  </si>
  <si>
    <t>BOOT HINGE RH</t>
  </si>
  <si>
    <t xml:space="preserve">BOOT BADGE  </t>
  </si>
  <si>
    <t>BOOT BADGE 'RENAULT'</t>
  </si>
  <si>
    <t>REAR LH BUMPER RETAINER CLIP</t>
  </si>
  <si>
    <t>BOOT STICKER TRANSCAB</t>
  </si>
  <si>
    <t>BOOT STICKER TEL NO</t>
  </si>
  <si>
    <t xml:space="preserve">EXHAUST REAR </t>
  </si>
  <si>
    <t>EXHAUST CAP REAR</t>
  </si>
  <si>
    <t>SHD943M</t>
  </si>
  <si>
    <t>VF1ABL15AUC283250</t>
  </si>
  <si>
    <t>SHC3071P/FCI</t>
  </si>
  <si>
    <t>AAD2408-081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</si>
</sst>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Segoe UI"/>
      <family val="2"/>
    </font>
    <font>
      <sz val="11"/>
      <color indexed="10"/>
      <name val="Segoe UI"/>
      <family val="2"/>
    </font>
    <font>
      <b/>
      <sz val="11"/>
      <color theme="1"/>
      <name val="Segoe UI Emoji"/>
      <family val="2"/>
    </font>
    <font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wrapText="1" shrinkToFit="1"/>
    </xf>
    <xf numFmtId="164" fontId="3" fillId="0" borderId="0" xfId="0" applyNumberFormat="1" applyFont="1"/>
    <xf numFmtId="44" fontId="3" fillId="0" borderId="0" xfId="1" applyFont="1" applyBorder="1"/>
    <xf numFmtId="0" fontId="5" fillId="0" borderId="0" xfId="0" applyFont="1" applyAlignment="1">
      <alignment horizontal="right" vertical="center" wrapText="1"/>
    </xf>
    <xf numFmtId="9" fontId="0" fillId="0" borderId="0" xfId="0" applyNumberFormat="1"/>
    <xf numFmtId="164" fontId="2" fillId="0" borderId="3" xfId="0" applyNumberFormat="1" applyFont="1" applyBorder="1"/>
    <xf numFmtId="44" fontId="2" fillId="0" borderId="2" xfId="0" applyNumberFormat="1" applyFont="1" applyBorder="1"/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3" xfId="0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/>
    <xf numFmtId="44" fontId="6" fillId="0" borderId="0" xfId="1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1838-E650-466C-8119-7652FA5D7D7F}">
  <dimension ref="A1:H85"/>
  <sheetViews>
    <sheetView tabSelected="1" zoomScaleNormal="100" workbookViewId="0">
      <selection activeCell="C2" sqref="C2"/>
    </sheetView>
  </sheetViews>
  <sheetFormatPr defaultRowHeight="14.4" x14ac:dyDescent="0.3"/>
  <cols>
    <col min="1" max="1" width="5.109375" customWidth="1"/>
    <col min="2" max="2" width="52.5546875" customWidth="1"/>
    <col min="3" max="3" width="17.88671875" customWidth="1"/>
    <col min="4" max="4" width="8.5546875" customWidth="1"/>
  </cols>
  <sheetData>
    <row r="1" spans="1:8" x14ac:dyDescent="0.3">
      <c r="A1" s="1" t="s">
        <v>0</v>
      </c>
      <c r="C1" s="1" t="s">
        <v>74</v>
      </c>
      <c r="H1" s="1"/>
    </row>
    <row r="2" spans="1:8" x14ac:dyDescent="0.3">
      <c r="A2" t="s">
        <v>1</v>
      </c>
    </row>
    <row r="3" spans="1:8" x14ac:dyDescent="0.3">
      <c r="A3" t="s">
        <v>2</v>
      </c>
      <c r="B3" t="s">
        <v>3</v>
      </c>
    </row>
    <row r="4" spans="1:8" x14ac:dyDescent="0.3">
      <c r="A4" t="s">
        <v>4</v>
      </c>
    </row>
    <row r="5" spans="1:8" x14ac:dyDescent="0.3">
      <c r="A5" s="1" t="s">
        <v>71</v>
      </c>
    </row>
    <row r="7" spans="1:8" x14ac:dyDescent="0.3">
      <c r="B7" t="s">
        <v>5</v>
      </c>
      <c r="C7" t="s">
        <v>71</v>
      </c>
    </row>
    <row r="8" spans="1:8" x14ac:dyDescent="0.3">
      <c r="B8" t="s">
        <v>6</v>
      </c>
      <c r="C8" t="s">
        <v>72</v>
      </c>
    </row>
    <row r="9" spans="1:8" x14ac:dyDescent="0.3">
      <c r="B9" t="s">
        <v>7</v>
      </c>
      <c r="C9" t="s">
        <v>13</v>
      </c>
    </row>
    <row r="10" spans="1:8" x14ac:dyDescent="0.3">
      <c r="B10" t="s">
        <v>8</v>
      </c>
      <c r="C10" t="s">
        <v>39</v>
      </c>
    </row>
    <row r="11" spans="1:8" x14ac:dyDescent="0.3">
      <c r="B11" t="s">
        <v>9</v>
      </c>
      <c r="C11" t="s">
        <v>40</v>
      </c>
    </row>
    <row r="12" spans="1:8" x14ac:dyDescent="0.3">
      <c r="B12" t="s">
        <v>10</v>
      </c>
      <c r="C12" s="2">
        <v>45521</v>
      </c>
    </row>
    <row r="13" spans="1:8" x14ac:dyDescent="0.3">
      <c r="B13" t="s">
        <v>11</v>
      </c>
      <c r="C13" t="s">
        <v>73</v>
      </c>
    </row>
    <row r="14" spans="1:8" x14ac:dyDescent="0.3">
      <c r="B14" t="s">
        <v>12</v>
      </c>
      <c r="C14" s="2">
        <v>43077</v>
      </c>
    </row>
    <row r="16" spans="1:8" x14ac:dyDescent="0.3">
      <c r="B16" s="4" t="s">
        <v>14</v>
      </c>
      <c r="C16" s="4" t="s">
        <v>15</v>
      </c>
    </row>
    <row r="18" spans="1:3" ht="16.8" x14ac:dyDescent="0.4">
      <c r="A18" s="3">
        <v>1</v>
      </c>
      <c r="B18" s="17" t="s">
        <v>41</v>
      </c>
      <c r="C18" s="19">
        <v>561.70000000000005</v>
      </c>
    </row>
    <row r="19" spans="1:3" ht="16.8" x14ac:dyDescent="0.4">
      <c r="A19" s="3">
        <v>1</v>
      </c>
      <c r="B19" s="18" t="s">
        <v>42</v>
      </c>
      <c r="C19" s="19">
        <v>98.1</v>
      </c>
    </row>
    <row r="20" spans="1:3" ht="16.8" x14ac:dyDescent="0.4">
      <c r="A20" s="3">
        <v>1</v>
      </c>
      <c r="B20" s="18" t="s">
        <v>43</v>
      </c>
      <c r="C20" s="19">
        <v>80.8</v>
      </c>
    </row>
    <row r="21" spans="1:3" ht="16.8" x14ac:dyDescent="0.4">
      <c r="A21" s="3">
        <v>1</v>
      </c>
      <c r="B21" s="18" t="s">
        <v>44</v>
      </c>
      <c r="C21" s="19">
        <v>82.1</v>
      </c>
    </row>
    <row r="22" spans="1:3" ht="16.8" x14ac:dyDescent="0.4">
      <c r="A22" s="3">
        <v>1</v>
      </c>
      <c r="B22" s="18" t="s">
        <v>45</v>
      </c>
      <c r="C22" s="19">
        <v>54.2</v>
      </c>
    </row>
    <row r="23" spans="1:3" ht="16.8" x14ac:dyDescent="0.4">
      <c r="A23" s="3">
        <v>1</v>
      </c>
      <c r="B23" s="18" t="s">
        <v>46</v>
      </c>
      <c r="C23" s="19">
        <v>59.8</v>
      </c>
    </row>
    <row r="24" spans="1:3" ht="16.8" x14ac:dyDescent="0.4">
      <c r="A24" s="3">
        <v>1</v>
      </c>
      <c r="B24" s="18" t="s">
        <v>47</v>
      </c>
      <c r="C24" s="19">
        <v>411.9</v>
      </c>
    </row>
    <row r="25" spans="1:3" ht="16.8" x14ac:dyDescent="0.4">
      <c r="A25" s="3">
        <v>1</v>
      </c>
      <c r="B25" s="17" t="s">
        <v>48</v>
      </c>
      <c r="C25" s="19">
        <v>547.79999999999995</v>
      </c>
    </row>
    <row r="26" spans="1:3" ht="16.8" x14ac:dyDescent="0.4">
      <c r="A26" s="3">
        <v>1</v>
      </c>
      <c r="B26" s="18" t="s">
        <v>49</v>
      </c>
      <c r="C26" s="19">
        <v>114.5</v>
      </c>
    </row>
    <row r="27" spans="1:3" ht="16.8" x14ac:dyDescent="0.4">
      <c r="A27" s="3">
        <v>1</v>
      </c>
      <c r="B27" s="18" t="s">
        <v>50</v>
      </c>
      <c r="C27" s="19">
        <v>114.5</v>
      </c>
    </row>
    <row r="28" spans="1:3" ht="16.8" x14ac:dyDescent="0.4">
      <c r="A28" s="3">
        <v>1</v>
      </c>
      <c r="B28" s="18" t="s">
        <v>51</v>
      </c>
      <c r="C28" s="19">
        <v>16.600000000000001</v>
      </c>
    </row>
    <row r="29" spans="1:3" ht="16.8" x14ac:dyDescent="0.4">
      <c r="A29" s="3">
        <v>1</v>
      </c>
      <c r="B29" s="18" t="s">
        <v>52</v>
      </c>
      <c r="C29" s="19">
        <v>277.7</v>
      </c>
    </row>
    <row r="30" spans="1:3" ht="16.8" x14ac:dyDescent="0.4">
      <c r="A30" s="3">
        <v>1</v>
      </c>
      <c r="B30" s="20" t="s">
        <v>53</v>
      </c>
      <c r="C30" s="19">
        <v>401.4</v>
      </c>
    </row>
    <row r="31" spans="1:3" ht="16.8" x14ac:dyDescent="0.4">
      <c r="A31" s="3">
        <v>1</v>
      </c>
      <c r="B31" s="20" t="s">
        <v>54</v>
      </c>
      <c r="C31" s="19">
        <v>745.8</v>
      </c>
    </row>
    <row r="32" spans="1:3" ht="16.8" x14ac:dyDescent="0.4">
      <c r="A32" s="3">
        <v>1</v>
      </c>
      <c r="B32" s="20" t="s">
        <v>55</v>
      </c>
      <c r="C32" s="19">
        <v>404.56</v>
      </c>
    </row>
    <row r="33" spans="1:3" ht="16.8" x14ac:dyDescent="0.4">
      <c r="A33" s="3">
        <v>1</v>
      </c>
      <c r="B33" s="20" t="s">
        <v>69</v>
      </c>
      <c r="C33" s="19">
        <v>5263.6</v>
      </c>
    </row>
    <row r="34" spans="1:3" ht="16.8" x14ac:dyDescent="0.4">
      <c r="A34" s="3">
        <v>1</v>
      </c>
      <c r="B34" s="20" t="s">
        <v>70</v>
      </c>
      <c r="C34" s="19">
        <v>125.4</v>
      </c>
    </row>
    <row r="35" spans="1:3" ht="16.8" x14ac:dyDescent="0.4">
      <c r="A35" s="3">
        <v>1</v>
      </c>
      <c r="B35" s="20" t="s">
        <v>56</v>
      </c>
      <c r="C35" s="19">
        <v>1677.2</v>
      </c>
    </row>
    <row r="36" spans="1:3" ht="16.8" x14ac:dyDescent="0.4">
      <c r="A36" s="3">
        <v>1</v>
      </c>
      <c r="B36" s="20" t="s">
        <v>57</v>
      </c>
      <c r="C36" s="19">
        <v>344.7</v>
      </c>
    </row>
    <row r="37" spans="1:3" ht="16.8" x14ac:dyDescent="0.4">
      <c r="A37" s="3">
        <v>1</v>
      </c>
      <c r="B37" s="21" t="s">
        <v>58</v>
      </c>
      <c r="C37" s="19">
        <v>246.6</v>
      </c>
    </row>
    <row r="38" spans="1:3" ht="16.8" x14ac:dyDescent="0.4">
      <c r="A38" s="3">
        <v>1</v>
      </c>
      <c r="B38" s="20" t="s">
        <v>59</v>
      </c>
      <c r="C38" s="19">
        <v>178.2</v>
      </c>
    </row>
    <row r="39" spans="1:3" ht="16.8" x14ac:dyDescent="0.4">
      <c r="A39" s="3">
        <v>1</v>
      </c>
      <c r="B39" s="20" t="s">
        <v>60</v>
      </c>
      <c r="C39" s="19">
        <v>145.1</v>
      </c>
    </row>
    <row r="40" spans="1:3" ht="16.8" x14ac:dyDescent="0.4">
      <c r="A40" s="3">
        <v>1</v>
      </c>
      <c r="B40" s="18" t="s">
        <v>61</v>
      </c>
      <c r="C40" s="19">
        <v>145.1</v>
      </c>
    </row>
    <row r="41" spans="1:3" ht="16.8" x14ac:dyDescent="0.4">
      <c r="A41" s="3">
        <v>1</v>
      </c>
      <c r="B41" s="18" t="s">
        <v>62</v>
      </c>
      <c r="C41" s="19">
        <v>254.2</v>
      </c>
    </row>
    <row r="42" spans="1:3" ht="16.8" x14ac:dyDescent="0.4">
      <c r="A42" s="3">
        <v>1</v>
      </c>
      <c r="B42" s="18" t="s">
        <v>63</v>
      </c>
      <c r="C42" s="19">
        <v>254.2</v>
      </c>
    </row>
    <row r="43" spans="1:3" ht="16.8" x14ac:dyDescent="0.4">
      <c r="A43" s="3">
        <v>1</v>
      </c>
      <c r="B43" s="18" t="s">
        <v>65</v>
      </c>
      <c r="C43" s="19">
        <v>82.4</v>
      </c>
    </row>
    <row r="44" spans="1:3" ht="16.8" x14ac:dyDescent="0.4">
      <c r="A44" s="3">
        <v>1</v>
      </c>
      <c r="B44" s="18" t="s">
        <v>64</v>
      </c>
      <c r="C44" s="19">
        <v>95.8</v>
      </c>
    </row>
    <row r="45" spans="1:3" ht="15.6" x14ac:dyDescent="0.3">
      <c r="B45" s="10" t="s">
        <v>16</v>
      </c>
      <c r="C45" s="14">
        <f>SUM(C18:C44)</f>
        <v>12783.960000000003</v>
      </c>
    </row>
    <row r="46" spans="1:3" x14ac:dyDescent="0.3">
      <c r="B46" s="11">
        <v>0.1</v>
      </c>
      <c r="C46" s="15">
        <f>C45*B46</f>
        <v>1278.3960000000004</v>
      </c>
    </row>
    <row r="47" spans="1:3" ht="15" thickBot="1" x14ac:dyDescent="0.35">
      <c r="C47" s="13">
        <f>C45-C46</f>
        <v>11505.564000000002</v>
      </c>
    </row>
    <row r="48" spans="1:3" ht="15" thickTop="1" x14ac:dyDescent="0.3"/>
    <row r="49" spans="1:3" x14ac:dyDescent="0.3">
      <c r="B49" s="4" t="s">
        <v>17</v>
      </c>
    </row>
    <row r="50" spans="1:3" x14ac:dyDescent="0.3">
      <c r="A50" s="3" t="s">
        <v>18</v>
      </c>
      <c r="B50" t="s">
        <v>19</v>
      </c>
      <c r="C50" s="5">
        <v>700</v>
      </c>
    </row>
    <row r="51" spans="1:3" x14ac:dyDescent="0.3">
      <c r="A51" s="3">
        <v>1</v>
      </c>
      <c r="B51" t="s">
        <v>20</v>
      </c>
      <c r="C51" s="5">
        <v>65</v>
      </c>
    </row>
    <row r="52" spans="1:3" x14ac:dyDescent="0.3">
      <c r="A52" s="3">
        <v>1</v>
      </c>
      <c r="B52" t="s">
        <v>66</v>
      </c>
      <c r="C52" s="5">
        <v>65</v>
      </c>
    </row>
    <row r="53" spans="1:3" x14ac:dyDescent="0.3">
      <c r="A53" s="3">
        <v>1</v>
      </c>
      <c r="B53" t="s">
        <v>38</v>
      </c>
      <c r="C53" s="5">
        <v>65</v>
      </c>
    </row>
    <row r="54" spans="1:3" x14ac:dyDescent="0.3">
      <c r="A54" s="3">
        <v>1</v>
      </c>
      <c r="B54" t="s">
        <v>67</v>
      </c>
      <c r="C54" s="5">
        <v>100</v>
      </c>
    </row>
    <row r="55" spans="1:3" x14ac:dyDescent="0.3">
      <c r="A55" s="3">
        <v>1</v>
      </c>
      <c r="B55" t="s">
        <v>68</v>
      </c>
      <c r="C55" s="5">
        <v>100</v>
      </c>
    </row>
    <row r="56" spans="1:3" x14ac:dyDescent="0.3">
      <c r="A56" s="3">
        <v>1</v>
      </c>
      <c r="B56" t="s">
        <v>21</v>
      </c>
      <c r="C56" s="5">
        <v>65</v>
      </c>
    </row>
    <row r="57" spans="1:3" x14ac:dyDescent="0.3">
      <c r="A57" s="3">
        <v>1</v>
      </c>
      <c r="B57" t="s">
        <v>22</v>
      </c>
      <c r="C57" s="5">
        <v>60</v>
      </c>
    </row>
    <row r="58" spans="1:3" x14ac:dyDescent="0.3">
      <c r="A58" s="3">
        <v>1</v>
      </c>
      <c r="B58" t="s">
        <v>23</v>
      </c>
      <c r="C58" s="5">
        <v>180</v>
      </c>
    </row>
    <row r="59" spans="1:3" x14ac:dyDescent="0.3">
      <c r="A59" s="3">
        <v>2</v>
      </c>
      <c r="B59" t="s">
        <v>24</v>
      </c>
      <c r="C59" s="5">
        <v>150</v>
      </c>
    </row>
    <row r="60" spans="1:3" x14ac:dyDescent="0.3">
      <c r="A60" s="3">
        <v>1</v>
      </c>
      <c r="B60" t="s">
        <v>25</v>
      </c>
      <c r="C60" s="5">
        <v>200</v>
      </c>
    </row>
    <row r="61" spans="1:3" x14ac:dyDescent="0.3">
      <c r="A61" s="3">
        <v>1</v>
      </c>
      <c r="B61" t="s">
        <v>26</v>
      </c>
      <c r="C61" s="5">
        <v>130</v>
      </c>
    </row>
    <row r="62" spans="1:3" x14ac:dyDescent="0.3">
      <c r="B62" s="6" t="s">
        <v>16</v>
      </c>
      <c r="C62" s="16">
        <f>SUM(C50:C61)</f>
        <v>1880</v>
      </c>
    </row>
    <row r="63" spans="1:3" ht="15" thickBot="1" x14ac:dyDescent="0.35">
      <c r="B63" s="6" t="s">
        <v>27</v>
      </c>
      <c r="C63" s="13">
        <f>C47+C62</f>
        <v>13385.564000000002</v>
      </c>
    </row>
    <row r="64" spans="1:3" ht="15" thickTop="1" x14ac:dyDescent="0.3"/>
    <row r="65" spans="2:3" x14ac:dyDescent="0.3">
      <c r="B65" s="4" t="s">
        <v>28</v>
      </c>
    </row>
    <row r="67" spans="2:3" ht="16.8" x14ac:dyDescent="0.4">
      <c r="B67" s="7" t="s">
        <v>29</v>
      </c>
      <c r="C67" s="8">
        <v>600</v>
      </c>
    </row>
    <row r="69" spans="2:3" ht="16.8" x14ac:dyDescent="0.4">
      <c r="B69" s="7" t="s">
        <v>30</v>
      </c>
      <c r="C69" s="8">
        <v>1200</v>
      </c>
    </row>
    <row r="71" spans="2:3" ht="50.4" x14ac:dyDescent="0.4">
      <c r="B71" s="7" t="s">
        <v>31</v>
      </c>
      <c r="C71" s="8">
        <v>2000</v>
      </c>
    </row>
    <row r="73" spans="2:3" ht="33.6" x14ac:dyDescent="0.4">
      <c r="B73" s="7" t="s">
        <v>32</v>
      </c>
      <c r="C73" s="8">
        <v>170</v>
      </c>
    </row>
    <row r="75" spans="2:3" ht="33.6" x14ac:dyDescent="0.4">
      <c r="B75" s="7" t="s">
        <v>33</v>
      </c>
      <c r="C75" s="8">
        <v>380</v>
      </c>
    </row>
    <row r="77" spans="2:3" ht="16.8" x14ac:dyDescent="0.4">
      <c r="B77" s="7" t="s">
        <v>34</v>
      </c>
      <c r="C77" s="8">
        <v>170</v>
      </c>
    </row>
    <row r="79" spans="2:3" ht="33.6" x14ac:dyDescent="0.4">
      <c r="B79" s="7" t="s">
        <v>35</v>
      </c>
      <c r="C79" s="8">
        <v>220</v>
      </c>
    </row>
    <row r="81" spans="2:3" ht="33.6" x14ac:dyDescent="0.4">
      <c r="B81" s="7" t="s">
        <v>36</v>
      </c>
      <c r="C81" s="9">
        <v>170</v>
      </c>
    </row>
    <row r="82" spans="2:3" x14ac:dyDescent="0.3">
      <c r="B82" s="6" t="s">
        <v>16</v>
      </c>
      <c r="C82" s="12">
        <f>SUM(C67:C81)</f>
        <v>4910</v>
      </c>
    </row>
    <row r="84" spans="2:3" ht="15" thickBot="1" x14ac:dyDescent="0.35">
      <c r="B84" s="6" t="s">
        <v>37</v>
      </c>
      <c r="C84" s="13">
        <f>C63+C82</f>
        <v>18295.564000000002</v>
      </c>
    </row>
    <row r="85" spans="2:3" ht="15" thickTop="1" x14ac:dyDescent="0.3"/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AJAX - VICTOR</dc:creator>
  <cp:lastModifiedBy>Kek ZheWei</cp:lastModifiedBy>
  <cp:lastPrinted>2023-02-23T08:05:00Z</cp:lastPrinted>
  <dcterms:created xsi:type="dcterms:W3CDTF">2023-02-23T07:03:23Z</dcterms:created>
  <dcterms:modified xsi:type="dcterms:W3CDTF">2024-08-20T05:48:44Z</dcterms:modified>
</cp:coreProperties>
</file>